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08" windowWidth="21072" windowHeight="10008" activeTab="0"/>
  </bookViews>
  <sheets>
    <sheet name="Conflicthantering" sheetId="1" r:id="rId1"/>
    <sheet name="Blad2" sheetId="2" state="hidden" r:id="rId2"/>
  </sheets>
  <definedNames/>
  <calcPr calcId="152511"/>
</workbook>
</file>

<file path=xl/sharedStrings.xml><?xml version="1.0" encoding="utf-8"?>
<sst xmlns="http://schemas.openxmlformats.org/spreadsheetml/2006/main" count="59" uniqueCount="37">
  <si>
    <t>Conflicthantering</t>
  </si>
  <si>
    <t>a</t>
  </si>
  <si>
    <t>b</t>
  </si>
  <si>
    <t>Ik tracht mijn oplossing door te drukken.</t>
  </si>
  <si>
    <t>Ik probeer de boel te sussen om de relatie goed te houden.</t>
  </si>
  <si>
    <t>Ik probeer ervoor te zorgen dat men elkaars gevoelens niet kwetst.</t>
  </si>
  <si>
    <t>Ik tracht partijen verder te laten kijken en op zoek gaan naar de onderliggende conflictoorzaken.</t>
  </si>
  <si>
    <t>Ik leg mijn beslissing op, om het conflict te beëindigen.</t>
  </si>
  <si>
    <t>Ik probeer datgene te doen wat noodzakelijk is om spanningen te vermijden.</t>
  </si>
  <si>
    <t>Ik vind de geschillen niet altijd de moeite waard om je druk over te maken.</t>
  </si>
  <si>
    <t>Ik tracht alle belangen en geschilpunten boven tafel te krijgen.</t>
  </si>
  <si>
    <t>Ik probeer de conflictkwestie te structureren en draag procedures aan waarlangs de partijen tot een vergelijk kunnen komen.</t>
  </si>
  <si>
    <t>Ik hak knopen door als partijen er onderling niet uitkomen.</t>
  </si>
  <si>
    <t>Ik bespreek in een open sfeer de onderlinge omgang en eventuele irritaties.</t>
  </si>
  <si>
    <t>Ik laat partijen bij voorkeur zelf hun geschillen oplossen.</t>
  </si>
  <si>
    <t>Ik probeer verschillende alternatieven en oplossingen door te nemen.</t>
  </si>
  <si>
    <t>Ik tracht begrip te vragen voor elkaars gevoelens.</t>
  </si>
  <si>
    <t>Ik vermijd het innemen van een standpunt, als die tot een controverse kan leiden.</t>
  </si>
  <si>
    <t>Ik probeer de anderen te overtuigen van de voordelen van mijn oplossing.</t>
  </si>
  <si>
    <t>Ik stel de kwestie uit tot ik enige tijd heb gehad om erover na te denken.</t>
  </si>
  <si>
    <t>Ik doe suggesties of stel ik werkwijzen voor over hoe partijen tot een oplossing kunnen komen.</t>
  </si>
  <si>
    <t>Ik ben vastberaden datgene te doen dat in het belang van de organisatie is.</t>
  </si>
  <si>
    <t>Om de relaties goed te houden, wil ik wel het een en ander door de vingers zien.</t>
  </si>
  <si>
    <t>Ik probeer te vermijden dat ik in het geschil betrokken word.</t>
  </si>
  <si>
    <t>Ik benadruk de overeenkomsten teneinde partijen tot elkaar te brengen.</t>
  </si>
  <si>
    <t>Ik formuleer de geschilpunten in termen van wat voor de organisatie het beste is.</t>
  </si>
  <si>
    <t>Ik tracht partijen te helpen bij het bespreekbaar maken van irritaties.</t>
  </si>
  <si>
    <t>scheids</t>
  </si>
  <si>
    <t>begel</t>
  </si>
  <si>
    <t>bemidd</t>
  </si>
  <si>
    <t>buitenst</t>
  </si>
  <si>
    <t>Scheidsrechter</t>
  </si>
  <si>
    <t>Begeleider</t>
  </si>
  <si>
    <t>Bemiddelaar</t>
  </si>
  <si>
    <t>Buitenstaander</t>
  </si>
  <si>
    <t>Stijlflexibiliteit</t>
  </si>
  <si>
    <t>Geef antwoord in het grijze vakje. Kies voor hoofdletter A of hoofdletter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</si>
</sst>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4"/>
      <color rgb="FF0070C0"/>
      <name val="Verdana"/>
      <family val="2"/>
    </font>
    <font>
      <b/>
      <sz val="10"/>
      <color rgb="FF0070C0"/>
      <name val="Verdana"/>
      <family val="2"/>
    </font>
    <font>
      <b/>
      <sz val="11"/>
      <color rgb="FF0070C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Blad2!$I$6:$I$9</c:f>
              <c:strCache/>
            </c:strRef>
          </c:cat>
          <c:val>
            <c:numRef>
              <c:f>Blad2!$J$6:$J$9</c:f>
              <c:numCache/>
            </c:numRef>
          </c:val>
        </c:ser>
        <c:axId val="10475395"/>
        <c:axId val="43532308"/>
      </c:radarChart>
      <c:catAx>
        <c:axId val="104753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32308"/>
        <c:crosses val="autoZero"/>
        <c:auto val="0"/>
        <c:lblOffset val="100"/>
        <c:noMultiLvlLbl val="0"/>
      </c:catAx>
      <c:valAx>
        <c:axId val="43532308"/>
        <c:scaling>
          <c:orientation val="minMax"/>
          <c:max val="6"/>
          <c:min val="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0475395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Blad2!$I$18</c:f>
              <c:strCache/>
            </c:strRef>
          </c:cat>
          <c:val>
            <c:numRef>
              <c:f>Blad2!$J$18</c:f>
              <c:numCache/>
            </c:numRef>
          </c:val>
        </c:ser>
        <c:axId val="52708309"/>
        <c:axId val="32570310"/>
      </c:barChart>
      <c:catAx>
        <c:axId val="52708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70310"/>
        <c:crosses val="autoZero"/>
        <c:auto val="1"/>
        <c:lblOffset val="100"/>
        <c:noMultiLvlLbl val="0"/>
      </c:catAx>
      <c:valAx>
        <c:axId val="32570310"/>
        <c:scaling>
          <c:orientation val="minMax"/>
          <c:max val="8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708309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41</xdr:row>
      <xdr:rowOff>133350</xdr:rowOff>
    </xdr:from>
    <xdr:to>
      <xdr:col>3</xdr:col>
      <xdr:colOff>5457825</xdr:colOff>
      <xdr:row>67</xdr:row>
      <xdr:rowOff>57150</xdr:rowOff>
    </xdr:to>
    <xdr:graphicFrame macro="">
      <xdr:nvGraphicFramePr>
        <xdr:cNvPr id="1028" name="Grafiek 1"/>
        <xdr:cNvGraphicFramePr/>
      </xdr:nvGraphicFramePr>
      <xdr:xfrm>
        <a:off x="390525" y="8791575"/>
        <a:ext cx="61817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67</xdr:row>
      <xdr:rowOff>133350</xdr:rowOff>
    </xdr:from>
    <xdr:to>
      <xdr:col>3</xdr:col>
      <xdr:colOff>4572000</xdr:colOff>
      <xdr:row>74</xdr:row>
      <xdr:rowOff>28575</xdr:rowOff>
    </xdr:to>
    <xdr:graphicFrame macro="">
      <xdr:nvGraphicFramePr>
        <xdr:cNvPr id="1029" name="Grafiek 3"/>
        <xdr:cNvGraphicFramePr/>
      </xdr:nvGraphicFramePr>
      <xdr:xfrm>
        <a:off x="1114425" y="13744575"/>
        <a:ext cx="4572000" cy="122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3067050</xdr:colOff>
      <xdr:row>0</xdr:row>
      <xdr:rowOff>28575</xdr:rowOff>
    </xdr:from>
    <xdr:to>
      <xdr:col>3</xdr:col>
      <xdr:colOff>6000750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28575"/>
          <a:ext cx="2933700" cy="638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40"/>
  <sheetViews>
    <sheetView showGridLines="0" showRowColHeaders="0" tabSelected="1" zoomScale="90" zoomScaleNormal="90" workbookViewId="0" topLeftCell="A1">
      <selection activeCell="E7" sqref="E7"/>
    </sheetView>
  </sheetViews>
  <sheetFormatPr defaultColWidth="9.140625" defaultRowHeight="15"/>
  <cols>
    <col min="1" max="1" width="5.00390625" style="1" customWidth="1"/>
    <col min="2" max="3" width="5.8515625" style="1" customWidth="1"/>
    <col min="4" max="4" width="90.28125" style="1" customWidth="1"/>
    <col min="5" max="5" width="9.140625" style="7" customWidth="1"/>
    <col min="6" max="16384" width="9.140625" style="1" customWidth="1"/>
  </cols>
  <sheetData>
    <row r="1" ht="12.75"/>
    <row r="2" ht="18">
      <c r="B2" s="2" t="s">
        <v>0</v>
      </c>
    </row>
    <row r="3" ht="18">
      <c r="B3" s="2"/>
    </row>
    <row r="4" spans="2:3" ht="18">
      <c r="B4" s="2"/>
      <c r="C4" s="11" t="s">
        <v>36</v>
      </c>
    </row>
    <row r="6" spans="1:5" ht="16.8" customHeight="1">
      <c r="A6" s="3"/>
      <c r="B6" s="3">
        <v>1</v>
      </c>
      <c r="C6" s="3" t="s">
        <v>1</v>
      </c>
      <c r="D6" s="6" t="s">
        <v>3</v>
      </c>
      <c r="E6" s="8"/>
    </row>
    <row r="7" spans="1:5" ht="16.8" customHeight="1">
      <c r="A7" s="3"/>
      <c r="B7" s="3"/>
      <c r="C7" s="3" t="s">
        <v>2</v>
      </c>
      <c r="D7" s="6" t="s">
        <v>4</v>
      </c>
      <c r="E7" s="10"/>
    </row>
    <row r="8" spans="1:5" ht="16.8" customHeight="1">
      <c r="A8" s="3"/>
      <c r="B8" s="3"/>
      <c r="C8" s="3"/>
      <c r="D8" s="6"/>
      <c r="E8" s="9"/>
    </row>
    <row r="9" spans="1:5" ht="16.8" customHeight="1">
      <c r="A9" s="3"/>
      <c r="B9" s="3">
        <v>2</v>
      </c>
      <c r="C9" s="3" t="s">
        <v>1</v>
      </c>
      <c r="D9" s="6" t="s">
        <v>5</v>
      </c>
      <c r="E9" s="9"/>
    </row>
    <row r="10" spans="1:5" ht="16.8" customHeight="1">
      <c r="A10" s="3"/>
      <c r="B10" s="3"/>
      <c r="C10" s="3" t="s">
        <v>2</v>
      </c>
      <c r="D10" s="6" t="s">
        <v>6</v>
      </c>
      <c r="E10" s="10"/>
    </row>
    <row r="11" spans="1:5" ht="16.8" customHeight="1">
      <c r="A11" s="3"/>
      <c r="B11" s="3"/>
      <c r="C11" s="3"/>
      <c r="D11" s="6"/>
      <c r="E11" s="9"/>
    </row>
    <row r="12" spans="1:5" ht="16.8" customHeight="1">
      <c r="A12" s="3"/>
      <c r="B12" s="3">
        <v>3</v>
      </c>
      <c r="C12" s="3" t="s">
        <v>1</v>
      </c>
      <c r="D12" s="6" t="s">
        <v>7</v>
      </c>
      <c r="E12" s="9"/>
    </row>
    <row r="13" spans="1:5" ht="16.8" customHeight="1">
      <c r="A13" s="3"/>
      <c r="B13" s="3"/>
      <c r="C13" s="3" t="s">
        <v>2</v>
      </c>
      <c r="D13" s="6" t="s">
        <v>8</v>
      </c>
      <c r="E13" s="10"/>
    </row>
    <row r="14" spans="1:5" ht="16.8" customHeight="1">
      <c r="A14" s="3"/>
      <c r="B14" s="3"/>
      <c r="C14" s="3"/>
      <c r="D14" s="6"/>
      <c r="E14" s="9"/>
    </row>
    <row r="15" spans="1:5" ht="16.8" customHeight="1">
      <c r="A15" s="3"/>
      <c r="B15" s="3">
        <v>4</v>
      </c>
      <c r="C15" s="3" t="s">
        <v>1</v>
      </c>
      <c r="D15" s="6" t="s">
        <v>9</v>
      </c>
      <c r="E15" s="9"/>
    </row>
    <row r="16" spans="1:5" ht="16.8" customHeight="1">
      <c r="A16" s="3"/>
      <c r="B16" s="3"/>
      <c r="C16" s="3" t="s">
        <v>2</v>
      </c>
      <c r="D16" s="6" t="s">
        <v>10</v>
      </c>
      <c r="E16" s="10"/>
    </row>
    <row r="17" spans="1:5" ht="16.8" customHeight="1">
      <c r="A17" s="3"/>
      <c r="B17" s="3"/>
      <c r="C17" s="3"/>
      <c r="D17" s="6"/>
      <c r="E17" s="9"/>
    </row>
    <row r="18" spans="1:5" ht="24.6" customHeight="1">
      <c r="A18" s="3"/>
      <c r="B18" s="3">
        <v>5</v>
      </c>
      <c r="C18" s="3" t="s">
        <v>1</v>
      </c>
      <c r="D18" s="6" t="s">
        <v>11</v>
      </c>
      <c r="E18" s="9"/>
    </row>
    <row r="19" spans="1:5" ht="16.8" customHeight="1">
      <c r="A19" s="3"/>
      <c r="B19" s="3"/>
      <c r="C19" s="3" t="s">
        <v>2</v>
      </c>
      <c r="D19" s="6" t="s">
        <v>12</v>
      </c>
      <c r="E19" s="10"/>
    </row>
    <row r="20" spans="1:5" ht="16.8" customHeight="1">
      <c r="A20" s="3"/>
      <c r="B20" s="3"/>
      <c r="C20" s="3"/>
      <c r="D20" s="6"/>
      <c r="E20" s="9"/>
    </row>
    <row r="21" spans="1:5" ht="16.8" customHeight="1">
      <c r="A21" s="3"/>
      <c r="B21" s="3">
        <v>6</v>
      </c>
      <c r="C21" s="3" t="s">
        <v>1</v>
      </c>
      <c r="D21" s="6" t="s">
        <v>13</v>
      </c>
      <c r="E21" s="9"/>
    </row>
    <row r="22" spans="1:5" ht="16.8" customHeight="1">
      <c r="A22" s="3"/>
      <c r="B22" s="3"/>
      <c r="C22" s="3" t="s">
        <v>2</v>
      </c>
      <c r="D22" s="6" t="s">
        <v>14</v>
      </c>
      <c r="E22" s="10"/>
    </row>
    <row r="23" spans="1:5" ht="16.8" customHeight="1">
      <c r="A23" s="3"/>
      <c r="B23" s="3"/>
      <c r="C23" s="3"/>
      <c r="D23" s="6"/>
      <c r="E23" s="9"/>
    </row>
    <row r="24" spans="1:5" ht="16.8" customHeight="1">
      <c r="A24" s="3"/>
      <c r="B24" s="3">
        <v>7</v>
      </c>
      <c r="C24" s="3" t="s">
        <v>1</v>
      </c>
      <c r="D24" s="6" t="s">
        <v>15</v>
      </c>
      <c r="E24" s="9"/>
    </row>
    <row r="25" spans="1:5" ht="16.8" customHeight="1">
      <c r="A25" s="3"/>
      <c r="B25" s="3"/>
      <c r="C25" s="3" t="s">
        <v>2</v>
      </c>
      <c r="D25" s="6" t="s">
        <v>16</v>
      </c>
      <c r="E25" s="10"/>
    </row>
    <row r="26" spans="1:5" ht="16.8" customHeight="1">
      <c r="A26" s="3"/>
      <c r="B26" s="3"/>
      <c r="C26" s="3"/>
      <c r="D26" s="6"/>
      <c r="E26" s="9"/>
    </row>
    <row r="27" spans="1:5" ht="16.8" customHeight="1">
      <c r="A27" s="3"/>
      <c r="B27" s="3">
        <v>8</v>
      </c>
      <c r="C27" s="3" t="s">
        <v>1</v>
      </c>
      <c r="D27" s="6" t="s">
        <v>17</v>
      </c>
      <c r="E27" s="9"/>
    </row>
    <row r="28" spans="1:5" ht="16.8" customHeight="1">
      <c r="A28" s="3"/>
      <c r="B28" s="3"/>
      <c r="C28" s="3" t="s">
        <v>2</v>
      </c>
      <c r="D28" s="6" t="s">
        <v>18</v>
      </c>
      <c r="E28" s="10"/>
    </row>
    <row r="29" spans="1:5" ht="16.8" customHeight="1">
      <c r="A29" s="3"/>
      <c r="B29" s="3"/>
      <c r="C29" s="3"/>
      <c r="D29" s="6"/>
      <c r="E29" s="9"/>
    </row>
    <row r="30" spans="1:5" ht="16.8" customHeight="1">
      <c r="A30" s="3"/>
      <c r="B30" s="3">
        <v>9</v>
      </c>
      <c r="C30" s="3" t="s">
        <v>1</v>
      </c>
      <c r="D30" s="6" t="s">
        <v>19</v>
      </c>
      <c r="E30" s="9"/>
    </row>
    <row r="31" spans="1:5" ht="16.8" customHeight="1">
      <c r="A31" s="3"/>
      <c r="B31" s="3"/>
      <c r="C31" s="3" t="s">
        <v>2</v>
      </c>
      <c r="D31" s="6" t="s">
        <v>20</v>
      </c>
      <c r="E31" s="10"/>
    </row>
    <row r="32" spans="1:5" ht="16.8" customHeight="1">
      <c r="A32" s="3"/>
      <c r="B32" s="3"/>
      <c r="C32" s="3"/>
      <c r="D32" s="6"/>
      <c r="E32" s="9"/>
    </row>
    <row r="33" spans="1:5" ht="16.8" customHeight="1">
      <c r="A33" s="3"/>
      <c r="B33" s="3">
        <v>10</v>
      </c>
      <c r="C33" s="3" t="s">
        <v>1</v>
      </c>
      <c r="D33" s="6" t="s">
        <v>21</v>
      </c>
      <c r="E33" s="9"/>
    </row>
    <row r="34" spans="1:5" ht="16.8" customHeight="1">
      <c r="A34" s="3"/>
      <c r="B34" s="3"/>
      <c r="C34" s="3" t="s">
        <v>2</v>
      </c>
      <c r="D34" s="6" t="s">
        <v>22</v>
      </c>
      <c r="E34" s="10"/>
    </row>
    <row r="35" spans="1:5" ht="16.8" customHeight="1">
      <c r="A35" s="3"/>
      <c r="B35" s="3"/>
      <c r="C35" s="3"/>
      <c r="D35" s="6"/>
      <c r="E35" s="9"/>
    </row>
    <row r="36" spans="1:5" ht="16.8" customHeight="1">
      <c r="A36" s="3"/>
      <c r="B36" s="3">
        <v>11</v>
      </c>
      <c r="C36" s="3" t="s">
        <v>1</v>
      </c>
      <c r="D36" s="6" t="s">
        <v>26</v>
      </c>
      <c r="E36" s="9"/>
    </row>
    <row r="37" spans="1:5" ht="16.8" customHeight="1">
      <c r="A37" s="3"/>
      <c r="B37" s="3"/>
      <c r="C37" s="3" t="s">
        <v>2</v>
      </c>
      <c r="D37" s="6" t="s">
        <v>23</v>
      </c>
      <c r="E37" s="10"/>
    </row>
    <row r="38" spans="1:5" ht="16.8" customHeight="1">
      <c r="A38" s="3"/>
      <c r="B38" s="3"/>
      <c r="C38" s="3"/>
      <c r="D38" s="6"/>
      <c r="E38" s="9"/>
    </row>
    <row r="39" spans="1:5" ht="16.8" customHeight="1">
      <c r="A39" s="3"/>
      <c r="B39" s="3">
        <v>12</v>
      </c>
      <c r="C39" s="3" t="s">
        <v>1</v>
      </c>
      <c r="D39" s="6" t="s">
        <v>24</v>
      </c>
      <c r="E39" s="9"/>
    </row>
    <row r="40" spans="1:5" ht="16.8" customHeight="1">
      <c r="A40" s="3"/>
      <c r="B40" s="3"/>
      <c r="C40" s="3" t="s">
        <v>2</v>
      </c>
      <c r="D40" s="6" t="s">
        <v>25</v>
      </c>
      <c r="E40" s="10"/>
    </row>
  </sheetData>
  <sheetProtection algorithmName="SHA-512" hashValue="ZeqVbdsaCMDFb7W9sFk4WQj7RrKDoETaJWgVAD+J+wdJF61opy1GwBufuRfrrc/aJO8L+RJ2eqL16Xha/JDfUQ==" saltValue="2gRryXbIW8X3lgW8X6OoHQ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 topLeftCell="A1">
      <selection activeCell="B2" sqref="B2"/>
    </sheetView>
  </sheetViews>
  <sheetFormatPr defaultColWidth="9.140625" defaultRowHeight="15"/>
  <cols>
    <col min="1" max="16384" width="9.140625" style="4" customWidth="1"/>
  </cols>
  <sheetData>
    <row r="2" spans="3:6" ht="15">
      <c r="C2" s="4" t="s">
        <v>27</v>
      </c>
      <c r="D2" s="4" t="s">
        <v>28</v>
      </c>
      <c r="E2" s="4" t="s">
        <v>29</v>
      </c>
      <c r="F2" s="4" t="s">
        <v>30</v>
      </c>
    </row>
    <row r="3" spans="1:4" ht="15">
      <c r="A3" s="4">
        <v>1</v>
      </c>
      <c r="B3" s="4">
        <f>Conflicthantering!E7</f>
        <v>0</v>
      </c>
      <c r="C3" s="4">
        <f>IF(B3="A",1,0)</f>
        <v>0</v>
      </c>
      <c r="D3" s="4">
        <f>IF(B3="B",1,0)</f>
        <v>0</v>
      </c>
    </row>
    <row r="4" spans="1:5" ht="15">
      <c r="A4" s="4">
        <v>2</v>
      </c>
      <c r="B4" s="4">
        <f>Conflicthantering!E10</f>
        <v>0</v>
      </c>
      <c r="D4" s="4">
        <f>IF(B4="A",1,0)</f>
        <v>0</v>
      </c>
      <c r="E4" s="4">
        <f>IF(B4="B",1,0)</f>
        <v>0</v>
      </c>
    </row>
    <row r="5" spans="1:6" ht="15">
      <c r="A5" s="4">
        <v>3</v>
      </c>
      <c r="B5" s="4">
        <f>Conflicthantering!E13</f>
        <v>0</v>
      </c>
      <c r="C5" s="4">
        <f>IF(B5="A",1,0)</f>
        <v>0</v>
      </c>
      <c r="F5" s="4">
        <f>IF(B5="B",1,0)</f>
        <v>0</v>
      </c>
    </row>
    <row r="6" spans="1:10" ht="15">
      <c r="A6" s="4">
        <v>4</v>
      </c>
      <c r="B6" s="4">
        <f>Conflicthantering!E16</f>
        <v>0</v>
      </c>
      <c r="E6" s="4">
        <f>IF(B6="B",1,0)</f>
        <v>0</v>
      </c>
      <c r="F6" s="4">
        <f>IF(B6="A",1,0)</f>
        <v>0</v>
      </c>
      <c r="I6" s="4" t="s">
        <v>31</v>
      </c>
      <c r="J6" s="4">
        <f>C16</f>
        <v>0</v>
      </c>
    </row>
    <row r="7" spans="1:10" ht="15">
      <c r="A7" s="4">
        <v>5</v>
      </c>
      <c r="B7" s="4">
        <f>Conflicthantering!E19</f>
        <v>0</v>
      </c>
      <c r="C7" s="4">
        <f>IF(B7="B",1,0)</f>
        <v>0</v>
      </c>
      <c r="E7" s="4">
        <f>IF(B7="A",1,0)</f>
        <v>0</v>
      </c>
      <c r="I7" s="4" t="s">
        <v>32</v>
      </c>
      <c r="J7" s="4">
        <f>D16</f>
        <v>0</v>
      </c>
    </row>
    <row r="8" spans="1:10" ht="15">
      <c r="A8" s="4">
        <v>6</v>
      </c>
      <c r="B8" s="4">
        <f>Conflicthantering!E22</f>
        <v>0</v>
      </c>
      <c r="D8" s="4">
        <f>IF(B8="A",1,0)</f>
        <v>0</v>
      </c>
      <c r="F8" s="4">
        <f>IF(B8="B",1,0)</f>
        <v>0</v>
      </c>
      <c r="I8" s="4" t="s">
        <v>33</v>
      </c>
      <c r="J8" s="4">
        <f>E16</f>
        <v>0</v>
      </c>
    </row>
    <row r="9" spans="1:10" ht="15">
      <c r="A9" s="4">
        <v>7</v>
      </c>
      <c r="B9" s="4">
        <f>Conflicthantering!E25</f>
        <v>0</v>
      </c>
      <c r="D9" s="4">
        <f>IF(B9="B",1,0)</f>
        <v>0</v>
      </c>
      <c r="E9" s="4">
        <f>IF(B9="A",1,0)</f>
        <v>0</v>
      </c>
      <c r="I9" s="4" t="s">
        <v>34</v>
      </c>
      <c r="J9" s="4">
        <f>F16</f>
        <v>0</v>
      </c>
    </row>
    <row r="10" spans="1:6" ht="15">
      <c r="A10" s="4">
        <v>8</v>
      </c>
      <c r="B10" s="4">
        <f>Conflicthantering!E28</f>
        <v>0</v>
      </c>
      <c r="C10" s="4">
        <f>IF(B10="B",1,0)</f>
        <v>0</v>
      </c>
      <c r="F10" s="4">
        <f>IF(B10="A",1,0)</f>
        <v>0</v>
      </c>
    </row>
    <row r="11" spans="1:6" ht="15">
      <c r="A11" s="4">
        <v>9</v>
      </c>
      <c r="B11" s="4">
        <f>Conflicthantering!E31</f>
        <v>0</v>
      </c>
      <c r="E11" s="4">
        <f>IF(B11="B",1,0)</f>
        <v>0</v>
      </c>
      <c r="F11" s="4">
        <f>IF(B11="A",1,0)</f>
        <v>0</v>
      </c>
    </row>
    <row r="12" spans="1:4" ht="15">
      <c r="A12" s="4">
        <v>10</v>
      </c>
      <c r="B12" s="4">
        <f>Conflicthantering!E34</f>
        <v>0</v>
      </c>
      <c r="C12" s="4">
        <f>IF(B12="A",1,0)</f>
        <v>0</v>
      </c>
      <c r="D12" s="4">
        <f>IF(B12="B",1,0)</f>
        <v>0</v>
      </c>
    </row>
    <row r="13" spans="1:6" ht="15">
      <c r="A13" s="4">
        <v>11</v>
      </c>
      <c r="B13" s="4">
        <f>Conflicthantering!E37</f>
        <v>0</v>
      </c>
      <c r="D13" s="4">
        <f>IF(B13="A",1,0)</f>
        <v>0</v>
      </c>
      <c r="F13" s="4">
        <f>IF(B13="B",1,0)</f>
        <v>0</v>
      </c>
    </row>
    <row r="14" spans="1:5" ht="15">
      <c r="A14" s="4">
        <v>12</v>
      </c>
      <c r="B14" s="4">
        <f>Conflicthantering!E40</f>
        <v>0</v>
      </c>
      <c r="C14" s="4">
        <f>IF(B14="B",1,0)</f>
        <v>0</v>
      </c>
      <c r="E14" s="4">
        <f>IF(B14="A",1,0)</f>
        <v>0</v>
      </c>
    </row>
    <row r="16" spans="3:6" ht="15">
      <c r="C16" s="4">
        <f>SUM(C3:C14)</f>
        <v>0</v>
      </c>
      <c r="D16" s="4">
        <f>SUM(D3:D14)</f>
        <v>0</v>
      </c>
      <c r="E16" s="4">
        <f>SUM(E3:E14)</f>
        <v>0</v>
      </c>
      <c r="F16" s="4">
        <f>SUM(F3:F14)</f>
        <v>0</v>
      </c>
    </row>
    <row r="17" spans="3:6" ht="15">
      <c r="C17" s="4">
        <f>C16-3</f>
        <v>-3</v>
      </c>
      <c r="D17" s="4">
        <f>D16-3</f>
        <v>-3</v>
      </c>
      <c r="E17" s="4">
        <f>E16-3</f>
        <v>-3</v>
      </c>
      <c r="F17" s="4">
        <f>F16-3</f>
        <v>-3</v>
      </c>
    </row>
    <row r="18" spans="3:10" ht="15">
      <c r="C18" s="4">
        <f>IMABS(C17)</f>
        <v>3</v>
      </c>
      <c r="D18" s="4">
        <f>IMABS(D17)</f>
        <v>3</v>
      </c>
      <c r="E18" s="4">
        <f>IMABS(E17)</f>
        <v>3</v>
      </c>
      <c r="F18" s="4">
        <f>IMABS(F17)</f>
        <v>3</v>
      </c>
      <c r="G18" s="5">
        <f>SUM(C18:F18)</f>
        <v>12</v>
      </c>
      <c r="I18" s="4" t="s">
        <v>35</v>
      </c>
      <c r="J18" s="4">
        <f>G18</f>
        <v>12</v>
      </c>
    </row>
  </sheetData>
  <sheetProtection algorithmName="SHA-512" hashValue="8b6D1GPOPoVpVWl8zqNtFsHmKaRNsPRRkjt/l6IqbGomb4cb4ITXOVHIrvpjuNQCjkw8uagmW4QcLtmR8DETWw==" saltValue="665R1lSLp+lhjCt53OGeiQ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Jan</dc:creator>
  <cp:keywords/>
  <dc:description/>
  <cp:lastModifiedBy>Gert Jan Schop</cp:lastModifiedBy>
  <cp:lastPrinted>2011-05-16T10:26:29Z</cp:lastPrinted>
  <dcterms:created xsi:type="dcterms:W3CDTF">2011-05-16T10:00:34Z</dcterms:created>
  <dcterms:modified xsi:type="dcterms:W3CDTF">2016-10-19T14:31:17Z</dcterms:modified>
  <cp:category/>
  <cp:version/>
  <cp:contentType/>
  <cp:contentStatus/>
</cp:coreProperties>
</file>