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8" windowWidth="14952" windowHeight="8940" activeTab="0"/>
  </bookViews>
  <sheets>
    <sheet name="Cultuurdiagnose" sheetId="1" r:id="rId1"/>
    <sheet name="Blad1" sheetId="2" state="hidden" r:id="rId2"/>
    <sheet name="Testresultaten" sheetId="3" r:id="rId3"/>
  </sheets>
  <definedNames/>
  <calcPr fullCalcOnLoad="1"/>
</workbook>
</file>

<file path=xl/sharedStrings.xml><?xml version="1.0" encoding="utf-8"?>
<sst xmlns="http://schemas.openxmlformats.org/spreadsheetml/2006/main" count="96" uniqueCount="52">
  <si>
    <t>Cultuurdiagnose</t>
  </si>
  <si>
    <t>Het doel van deze test is om vast te stellen hoe de organisatie ervoor staat op zes dimensies van een organisatiecultuur</t>
  </si>
  <si>
    <t>Dominante kenmerken</t>
  </si>
  <si>
    <t>Huidige situatie</t>
  </si>
  <si>
    <t>A</t>
  </si>
  <si>
    <t>B</t>
  </si>
  <si>
    <t>C</t>
  </si>
  <si>
    <t>D</t>
  </si>
  <si>
    <t>De organisatie heeft een zeer persoonlijk karakter. Ze heeft veel weg van een grote familie. De mensen lijken veel met elkaar gemeen te hebben.</t>
  </si>
  <si>
    <t>De organisatie is zeer dynamisch en er heerst een echte ondernemingsgeest. De mensen zijn bereid hun nek uit te steken en risico's te nemen.</t>
  </si>
  <si>
    <t>Gewenste situatie</t>
  </si>
  <si>
    <t>De organisatie is sterk resultaatgericht. Het werk af zien te krijgen is de grootste zorg. De mensen zijn erg competitief en gericht op het boeken van resultaten.</t>
  </si>
  <si>
    <t>De organisatie is strak geleid en gestructureerd. Formele procedures bepalen in het algemeen wat de mensen doen.</t>
  </si>
  <si>
    <t>De leiding van de organisatie</t>
  </si>
  <si>
    <t xml:space="preserve">Totaal </t>
  </si>
  <si>
    <t>De leiding van de organisatie spreidt in het algemeen ondernemingslust ten toon, evenals vernieuwingsgezindheid en risicobereidheid.</t>
  </si>
  <si>
    <t>Personeelsmanagement</t>
  </si>
  <si>
    <t>De managementstijl van de organisatie wordt gekenmerkt door teamwerk, consensus en participatie.</t>
  </si>
  <si>
    <t>De managementstijl van de organisatie wordt gekenmerkt door zekerheid omtrent de baan, de voorschriften, voorspelbaarheid en stabiele verhoudingen.</t>
  </si>
  <si>
    <t>Verdeel 100 punten over de 4 mogelijkheden</t>
  </si>
  <si>
    <t>Het bindmiddel van de organisatie</t>
  </si>
  <si>
    <t>Het bindmiddel dat de organisatie bijeenhoudt, bestaat uit loyaliteit en onderling vertrouwen. Betrokkenheid bij de organisatie staat hoog in het vaandel geschreven.</t>
  </si>
  <si>
    <t>Het bindmiddel dat de organisatie bijeenhoudt, bestaat uit betrokkenheid bij innovatie en ontwikkeling. De nadruk ligt op het streven in de bedrijfstak voorop te lopen.</t>
  </si>
  <si>
    <t>Het bindmiddel dat de organisatie bijeenhoudt, bestaat uit de nadruk op prestaties en het bereiken van doelstellingen. Agressiviteit en winnen zijn gangbare thema's.</t>
  </si>
  <si>
    <t>Strategische accenten</t>
  </si>
  <si>
    <t>De organisatie legt de nadruk op menselijke ontwikkeling. Een grote mate van vertrouwen, openheid en participatie zijn niet weg te denken.</t>
  </si>
  <si>
    <t>De organisatie legt de nadruk op het aanboren van nieuwe bronnen en het creeren van nieuwe uitdagingen. Uitproberen van nieuwe dingen en zoeken naar nieuwe kansen wordt gewaardeerd.</t>
  </si>
  <si>
    <t>De organisatie legt de nadruk op wedijverend gedrag en prestaties. Het bereiken van ambitieuze doelstellingen en overwinningen in de markt spelen de hoofdrol.</t>
  </si>
  <si>
    <t>De organisatie legt de nadruk op behoud van het bestaande en stabiliteit. Efficientie, beheersbaarheid en een soepele uitvoering spelen de hoofdrol.</t>
  </si>
  <si>
    <t>Succescriteria</t>
  </si>
  <si>
    <t>De organisatie definieert succes op grond van de ontwikkeling van human resources, teamwerk, de betrokkenheid van het personeel en zorg voor de mensen.</t>
  </si>
  <si>
    <t>De organisatie definieert succes als kunnen beschikken over zo uniek mogelijke of de  nieuwste producten. Ze kan worden beschouwd als innovatief en als toonaangevend wat haar producten betreft.</t>
  </si>
  <si>
    <t>De organisatie definieert succes als winnen in de markt en de concurrentie de loef afsteken. Concurrerend marktleiderschap staat centraal.</t>
  </si>
  <si>
    <t>De organisatie definieert succes binnen het kader van efficientie. Betrouwbare levering, soepel verlopende schema's en goedkope productie zijn van cruciaal belang.</t>
  </si>
  <si>
    <t xml:space="preserve">Verdeel 100 punten over de 4 mogelijkheden </t>
  </si>
  <si>
    <r>
      <t xml:space="preserve">(100 voor de huidige- en 100 voor de gewenste situatie)                             </t>
    </r>
    <r>
      <rPr>
        <b/>
        <sz val="8"/>
        <rFont val="Verdana"/>
        <family val="2"/>
      </rPr>
      <t xml:space="preserve">Totaal </t>
    </r>
  </si>
  <si>
    <t xml:space="preserve">Deze test bestaat uit zes items. Beoordeel de organisatie zoals die er nu uitziet. Dit is de huidige situatie. Geef daarna aan hoe de organisatie er over 3 jaar uit zal moeten zien. Dit is de gewenste situatie. Verdeel honderd punten over de vier mogelijkheden van ieder item. Deze punten kun je over een paar mogelijkheden verdelen, maar je kunt de honderd punten ook allemaal toedelen aan één mogelijkheid. </t>
  </si>
  <si>
    <t>familiecultuur</t>
  </si>
  <si>
    <t>adhocratiecultuur</t>
  </si>
  <si>
    <t>marktcultuur</t>
  </si>
  <si>
    <t>hiërarchische cultuur</t>
  </si>
  <si>
    <t>huidige situatie</t>
  </si>
  <si>
    <t>gewenste situatie</t>
  </si>
  <si>
    <t>Het bindmiddel dat de organisatie bijeenhoudt, bestaat uit formele regels en beleidsstukken. Instandhouding van een soepel draaiende organisatie is belangrijk.</t>
  </si>
  <si>
    <t>De leiding van de organisatie gedraagt zich in het algemeen als mentor, faciliteert en stimuleert.</t>
  </si>
  <si>
    <t>De leiding van de organisatie geeft in het algemeen  blijk van een nononsense instelling, agressiviteit en resultaatgerichtheid.</t>
  </si>
  <si>
    <t>De leiding van de organisatie geeft in het algemeen blijk van coordinerend en organiserend gedrag en maakt de indruk van een soepel draaiende, efficiente machinerie.</t>
  </si>
  <si>
    <t>De managementstijl van de organisatie wordt gekenmerkt door persoonlijke risicobereidheid, vernieuwing, vrijheid en uniciteit.</t>
  </si>
  <si>
    <t>De managementstijl van de organisatie wordt gekenmerkt door niets ontziende competitie, hoge eisen en prestatiegerichtheid.</t>
  </si>
  <si>
    <t>In de onderstaande grafiek staat hoe jij aankijkt tegen de huidige en gewenste cultuur binnen jouw organisatie.</t>
  </si>
  <si>
    <t>huidige</t>
  </si>
  <si>
    <t>gewenste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</si>
</sst>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s>
  <fonts count="47">
    <font>
      <sz val="10"/>
      <name val="Arial"/>
      <family val="0"/>
    </font>
    <font>
      <sz val="8"/>
      <name val="Arial"/>
      <family val="0"/>
    </font>
    <font>
      <u val="single"/>
      <sz val="10"/>
      <color indexed="12"/>
      <name val="Arial"/>
      <family val="0"/>
    </font>
    <font>
      <u val="single"/>
      <sz val="10"/>
      <color indexed="36"/>
      <name val="Arial"/>
      <family val="0"/>
    </font>
    <font>
      <sz val="10"/>
      <name val="Verdana"/>
      <family val="2"/>
    </font>
    <font>
      <sz val="8"/>
      <name val="Verdana"/>
      <family val="2"/>
    </font>
    <font>
      <b/>
      <sz val="8"/>
      <name val="Verdana"/>
      <family val="2"/>
    </font>
    <font>
      <i/>
      <sz val="8"/>
      <name val="Verdana"/>
      <family val="2"/>
    </font>
    <font>
      <sz val="10"/>
      <color indexed="8"/>
      <name val="Calibri"/>
      <family val="2"/>
    </font>
    <font>
      <b/>
      <sz val="10"/>
      <name val="Verdana"/>
      <family val="2"/>
    </font>
    <font>
      <b/>
      <sz val="14"/>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4" fillId="33" borderId="0" xfId="0" applyFont="1" applyFill="1" applyAlignment="1">
      <alignment/>
    </xf>
    <xf numFmtId="0" fontId="9" fillId="33" borderId="0" xfId="0" applyFont="1" applyFill="1" applyAlignment="1">
      <alignment/>
    </xf>
    <xf numFmtId="0" fontId="4" fillId="33" borderId="0" xfId="0" applyFont="1" applyFill="1" applyAlignment="1">
      <alignment vertical="top"/>
    </xf>
    <xf numFmtId="0" fontId="4" fillId="33" borderId="0" xfId="0" applyFont="1" applyFill="1" applyAlignment="1">
      <alignment vertical="top" wrapText="1"/>
    </xf>
    <xf numFmtId="0" fontId="4" fillId="33" borderId="0" xfId="0" applyFont="1" applyFill="1" applyAlignment="1">
      <alignment horizontal="center" vertical="center"/>
    </xf>
    <xf numFmtId="0" fontId="9" fillId="33" borderId="0" xfId="0" applyFont="1" applyFill="1" applyAlignment="1">
      <alignment horizontal="right" vertical="top" wrapText="1"/>
    </xf>
    <xf numFmtId="0" fontId="9" fillId="34" borderId="0" xfId="0" applyFont="1" applyFill="1" applyAlignment="1">
      <alignment/>
    </xf>
    <xf numFmtId="0" fontId="9" fillId="34" borderId="0" xfId="0" applyFont="1" applyFill="1" applyAlignment="1">
      <alignment vertical="top"/>
    </xf>
    <xf numFmtId="0" fontId="9" fillId="34" borderId="0" xfId="0" applyFont="1" applyFill="1" applyAlignment="1">
      <alignment horizontal="center" vertical="center"/>
    </xf>
    <xf numFmtId="0" fontId="4" fillId="34" borderId="0" xfId="0" applyFont="1" applyFill="1" applyAlignment="1">
      <alignment/>
    </xf>
    <xf numFmtId="0" fontId="4" fillId="34" borderId="0" xfId="0" applyFont="1" applyFill="1" applyAlignment="1">
      <alignment vertical="top"/>
    </xf>
    <xf numFmtId="0" fontId="4" fillId="34" borderId="0" xfId="0" applyFont="1" applyFill="1" applyAlignment="1">
      <alignment horizontal="center" vertical="center"/>
    </xf>
    <xf numFmtId="0" fontId="9" fillId="34" borderId="0" xfId="0" applyFont="1" applyFill="1" applyAlignment="1">
      <alignment vertical="top" wrapText="1"/>
    </xf>
    <xf numFmtId="0" fontId="10" fillId="33" borderId="0" xfId="0" applyFont="1" applyFill="1" applyAlignment="1">
      <alignment vertical="top"/>
    </xf>
    <xf numFmtId="0" fontId="5" fillId="33" borderId="0" xfId="0" applyFont="1" applyFill="1" applyAlignment="1">
      <alignment horizontal="right" vertical="center"/>
    </xf>
    <xf numFmtId="0" fontId="7" fillId="33" borderId="0" xfId="0" applyFont="1" applyFill="1" applyAlignment="1">
      <alignment horizontal="left" vertical="center"/>
    </xf>
    <xf numFmtId="0" fontId="7" fillId="33" borderId="0" xfId="0" applyFont="1" applyFill="1" applyAlignment="1">
      <alignment horizontal="right" vertical="center" wrapText="1"/>
    </xf>
    <xf numFmtId="0" fontId="46" fillId="33" borderId="0" xfId="0" applyFont="1" applyFill="1" applyAlignment="1">
      <alignment/>
    </xf>
    <xf numFmtId="0" fontId="9" fillId="33" borderId="0" xfId="0" applyFont="1" applyFill="1" applyAlignment="1">
      <alignment horizontal="left" vertical="top" wrapText="1"/>
    </xf>
    <xf numFmtId="0" fontId="4" fillId="33" borderId="0" xfId="0" applyFont="1" applyFill="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0" xfId="0" applyFont="1" applyFill="1" applyAlignment="1">
      <alignment wrapText="1"/>
    </xf>
    <xf numFmtId="0" fontId="0" fillId="0" borderId="0" xfId="0" applyFont="1" applyAlignment="1">
      <alignment wrapText="1"/>
    </xf>
    <xf numFmtId="0" fontId="4" fillId="33" borderId="0" xfId="0" applyNumberFormat="1" applyFont="1" applyFill="1" applyAlignment="1">
      <alignment wrapText="1"/>
    </xf>
    <xf numFmtId="0" fontId="4" fillId="2" borderId="16"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solid">
          <bgColor indexed="10"/>
        </patternFill>
      </fill>
    </dxf>
    <dxf>
      <fill>
        <patternFill>
          <bgColor indexed="10"/>
        </patternFill>
      </fill>
    </dxf>
    <dxf>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
          <c:y val="0.05775"/>
          <c:w val="0.41625"/>
          <c:h val="0.88225"/>
        </c:manualLayout>
      </c:layout>
      <c:radarChart>
        <c:radarStyle val="marker"/>
        <c:varyColors val="0"/>
        <c:ser>
          <c:idx val="0"/>
          <c:order val="0"/>
          <c:tx>
            <c:strRef>
              <c:f>Blad1!$G$4</c:f>
              <c:strCache>
                <c:ptCount val="1"/>
                <c:pt idx="0">
                  <c:v>huidige situatie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Blad1!$F$5:$F$8</c:f>
              <c:strCache>
                <c:ptCount val="4"/>
                <c:pt idx="0">
                  <c:v>familiecultuur</c:v>
                </c:pt>
                <c:pt idx="1">
                  <c:v>adhocratiecultuur</c:v>
                </c:pt>
                <c:pt idx="2">
                  <c:v>marktcultuur</c:v>
                </c:pt>
                <c:pt idx="3">
                  <c:v>hiërarchische cultuur</c:v>
                </c:pt>
              </c:strCache>
            </c:strRef>
          </c:cat>
          <c:val>
            <c:numRef>
              <c:f>Blad1!$G$5:$G$8</c:f>
              <c:numCache>
                <c:ptCount val="4"/>
                <c:pt idx="0">
                  <c:v>0</c:v>
                </c:pt>
                <c:pt idx="1">
                  <c:v>0</c:v>
                </c:pt>
                <c:pt idx="2">
                  <c:v>0</c:v>
                </c:pt>
                <c:pt idx="3">
                  <c:v>0</c:v>
                </c:pt>
              </c:numCache>
            </c:numRef>
          </c:val>
        </c:ser>
        <c:ser>
          <c:idx val="1"/>
          <c:order val="1"/>
          <c:tx>
            <c:strRef>
              <c:f>Blad1!$H$4</c:f>
              <c:strCache>
                <c:ptCount val="1"/>
                <c:pt idx="0">
                  <c:v>gewenste situatie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Blad1!$F$5:$F$8</c:f>
              <c:strCache>
                <c:ptCount val="4"/>
                <c:pt idx="0">
                  <c:v>familiecultuur</c:v>
                </c:pt>
                <c:pt idx="1">
                  <c:v>adhocratiecultuur</c:v>
                </c:pt>
                <c:pt idx="2">
                  <c:v>marktcultuur</c:v>
                </c:pt>
                <c:pt idx="3">
                  <c:v>hiërarchische cultuur</c:v>
                </c:pt>
              </c:strCache>
            </c:strRef>
          </c:cat>
          <c:val>
            <c:numRef>
              <c:f>Blad1!$H$5:$H$8</c:f>
              <c:numCache>
                <c:ptCount val="4"/>
                <c:pt idx="0">
                  <c:v>0</c:v>
                </c:pt>
                <c:pt idx="1">
                  <c:v>0</c:v>
                </c:pt>
                <c:pt idx="2">
                  <c:v>0</c:v>
                </c:pt>
                <c:pt idx="3">
                  <c:v>0</c:v>
                </c:pt>
              </c:numCache>
            </c:numRef>
          </c:val>
        </c:ser>
        <c:axId val="52137302"/>
        <c:axId val="66582535"/>
      </c:radarChart>
      <c:catAx>
        <c:axId val="521373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82535"/>
        <c:crosses val="autoZero"/>
        <c:auto val="0"/>
        <c:lblOffset val="100"/>
        <c:tickLblSkip val="1"/>
        <c:noMultiLvlLbl val="0"/>
      </c:catAx>
      <c:valAx>
        <c:axId val="66582535"/>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2137302"/>
        <c:crossesAt val="1"/>
        <c:crossBetween val="between"/>
        <c:dispUnits/>
      </c:valAx>
      <c:spPr>
        <a:solidFill>
          <a:srgbClr val="FFFFFF"/>
        </a:solidFill>
        <a:ln w="3175">
          <a:noFill/>
        </a:ln>
      </c:spPr>
    </c:plotArea>
    <c:legend>
      <c:legendPos val="r"/>
      <c:layout>
        <c:manualLayout>
          <c:xMode val="edge"/>
          <c:yMode val="edge"/>
          <c:x val="0.826"/>
          <c:y val="0.4365"/>
          <c:w val="0.1625"/>
          <c:h val="0.11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69</xdr:row>
      <xdr:rowOff>133350</xdr:rowOff>
    </xdr:from>
    <xdr:to>
      <xdr:col>5</xdr:col>
      <xdr:colOff>533400</xdr:colOff>
      <xdr:row>93</xdr:row>
      <xdr:rowOff>104775</xdr:rowOff>
    </xdr:to>
    <xdr:graphicFrame>
      <xdr:nvGraphicFramePr>
        <xdr:cNvPr id="1" name="Grafiek 1"/>
        <xdr:cNvGraphicFramePr/>
      </xdr:nvGraphicFramePr>
      <xdr:xfrm>
        <a:off x="200025" y="19831050"/>
        <a:ext cx="7753350" cy="385762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66675</xdr:colOff>
      <xdr:row>0</xdr:row>
      <xdr:rowOff>0</xdr:rowOff>
    </xdr:from>
    <xdr:to>
      <xdr:col>5</xdr:col>
      <xdr:colOff>152400</xdr:colOff>
      <xdr:row>3</xdr:row>
      <xdr:rowOff>0</xdr:rowOff>
    </xdr:to>
    <xdr:pic>
      <xdr:nvPicPr>
        <xdr:cNvPr id="2" name="Picture 1"/>
        <xdr:cNvPicPr preferRelativeResize="1">
          <a:picLocks noChangeAspect="1"/>
        </xdr:cNvPicPr>
      </xdr:nvPicPr>
      <xdr:blipFill>
        <a:blip r:embed="rId2"/>
        <a:stretch>
          <a:fillRect/>
        </a:stretch>
      </xdr:blipFill>
      <xdr:spPr>
        <a:xfrm>
          <a:off x="5086350" y="0"/>
          <a:ext cx="2486025" cy="552450"/>
        </a:xfrm>
        <a:prstGeom prst="rect">
          <a:avLst/>
        </a:prstGeom>
        <a:noFill/>
        <a:ln w="9525" cmpd="sng">
          <a:noFill/>
        </a:ln>
      </xdr:spPr>
    </xdr:pic>
    <xdr:clientData/>
  </xdr:twoCellAnchor>
  <xdr:twoCellAnchor editAs="oneCell">
    <xdr:from>
      <xdr:col>3</xdr:col>
      <xdr:colOff>276225</xdr:colOff>
      <xdr:row>70</xdr:row>
      <xdr:rowOff>66675</xdr:rowOff>
    </xdr:from>
    <xdr:to>
      <xdr:col>5</xdr:col>
      <xdr:colOff>361950</xdr:colOff>
      <xdr:row>73</xdr:row>
      <xdr:rowOff>133350</xdr:rowOff>
    </xdr:to>
    <xdr:pic>
      <xdr:nvPicPr>
        <xdr:cNvPr id="3" name="Picture 4"/>
        <xdr:cNvPicPr preferRelativeResize="1">
          <a:picLocks noChangeAspect="1"/>
        </xdr:cNvPicPr>
      </xdr:nvPicPr>
      <xdr:blipFill>
        <a:blip r:embed="rId2"/>
        <a:stretch>
          <a:fillRect/>
        </a:stretch>
      </xdr:blipFill>
      <xdr:spPr>
        <a:xfrm>
          <a:off x="5295900" y="19926300"/>
          <a:ext cx="24860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2495550</xdr:colOff>
      <xdr:row>0</xdr:row>
      <xdr:rowOff>542925</xdr:rowOff>
    </xdr:to>
    <xdr:pic>
      <xdr:nvPicPr>
        <xdr:cNvPr id="1" name="Picture 2"/>
        <xdr:cNvPicPr preferRelativeResize="1">
          <a:picLocks noChangeAspect="1"/>
        </xdr:cNvPicPr>
      </xdr:nvPicPr>
      <xdr:blipFill>
        <a:blip r:embed="rId1"/>
        <a:stretch>
          <a:fillRect/>
        </a:stretch>
      </xdr:blipFill>
      <xdr:spPr>
        <a:xfrm>
          <a:off x="0" y="0"/>
          <a:ext cx="24955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68"/>
  <sheetViews>
    <sheetView showRowColHeaders="0" tabSelected="1" zoomScaleSheetLayoutView="150" zoomScalePageLayoutView="0" workbookViewId="0" topLeftCell="A1">
      <selection activeCell="D10" sqref="D10"/>
    </sheetView>
  </sheetViews>
  <sheetFormatPr defaultColWidth="9.140625" defaultRowHeight="12.75"/>
  <cols>
    <col min="1" max="1" width="3.421875" style="1" customWidth="1"/>
    <col min="2" max="2" width="2.8515625" style="1" customWidth="1"/>
    <col min="3" max="3" width="69.00390625" style="3" customWidth="1"/>
    <col min="4" max="5" width="18.00390625" style="5" customWidth="1"/>
    <col min="6" max="16384" width="9.140625" style="1" customWidth="1"/>
  </cols>
  <sheetData>
    <row r="1" ht="12.75"/>
    <row r="2" ht="18">
      <c r="C2" s="14" t="s">
        <v>0</v>
      </c>
    </row>
    <row r="3" ht="12.75"/>
    <row r="4" spans="3:5" ht="27" customHeight="1">
      <c r="C4" s="27" t="s">
        <v>1</v>
      </c>
      <c r="D4" s="28"/>
      <c r="E4" s="28"/>
    </row>
    <row r="5" ht="12">
      <c r="C5" s="4"/>
    </row>
    <row r="6" spans="3:5" ht="67.5" customHeight="1">
      <c r="C6" s="29" t="s">
        <v>36</v>
      </c>
      <c r="D6" s="28"/>
      <c r="E6" s="28"/>
    </row>
    <row r="8" spans="1:5" s="2" customFormat="1" ht="12">
      <c r="A8" s="7"/>
      <c r="B8" s="7">
        <v>1</v>
      </c>
      <c r="C8" s="8" t="s">
        <v>2</v>
      </c>
      <c r="D8" s="9"/>
      <c r="E8" s="9"/>
    </row>
    <row r="9" spans="1:5" ht="12">
      <c r="A9" s="10"/>
      <c r="B9" s="10"/>
      <c r="C9" s="11"/>
      <c r="D9" s="12" t="s">
        <v>3</v>
      </c>
      <c r="E9" s="12" t="s">
        <v>10</v>
      </c>
    </row>
    <row r="10" spans="2:5" ht="37.5">
      <c r="B10" s="3" t="s">
        <v>4</v>
      </c>
      <c r="C10" s="4" t="s">
        <v>8</v>
      </c>
      <c r="D10" s="30"/>
      <c r="E10" s="30"/>
    </row>
    <row r="11" spans="2:5" ht="38.25" customHeight="1">
      <c r="B11" s="3" t="s">
        <v>5</v>
      </c>
      <c r="C11" s="4" t="s">
        <v>9</v>
      </c>
      <c r="D11" s="30"/>
      <c r="E11" s="30"/>
    </row>
    <row r="12" spans="2:5" ht="37.5" customHeight="1">
      <c r="B12" s="3" t="s">
        <v>6</v>
      </c>
      <c r="C12" s="4" t="s">
        <v>11</v>
      </c>
      <c r="D12" s="30"/>
      <c r="E12" s="30"/>
    </row>
    <row r="13" spans="2:5" ht="38.25" customHeight="1">
      <c r="B13" s="3" t="s">
        <v>7</v>
      </c>
      <c r="C13" s="4" t="s">
        <v>12</v>
      </c>
      <c r="D13" s="30"/>
      <c r="E13" s="30"/>
    </row>
    <row r="14" ht="15" customHeight="1">
      <c r="C14" s="16" t="s">
        <v>34</v>
      </c>
    </row>
    <row r="15" spans="3:5" ht="11.25" customHeight="1">
      <c r="C15" s="17" t="s">
        <v>35</v>
      </c>
      <c r="D15" s="5">
        <f>SUM(D10:D13)</f>
        <v>0</v>
      </c>
      <c r="E15" s="5">
        <f>SUM(E10:E13)</f>
        <v>0</v>
      </c>
    </row>
    <row r="16" ht="12">
      <c r="C16" s="4"/>
    </row>
    <row r="17" ht="12">
      <c r="C17" s="4"/>
    </row>
    <row r="18" spans="1:5" ht="12">
      <c r="A18" s="10"/>
      <c r="B18" s="7">
        <v>2</v>
      </c>
      <c r="C18" s="13" t="s">
        <v>13</v>
      </c>
      <c r="D18" s="12"/>
      <c r="E18" s="12"/>
    </row>
    <row r="19" spans="1:5" ht="12">
      <c r="A19" s="10"/>
      <c r="B19" s="7"/>
      <c r="C19" s="13"/>
      <c r="D19" s="12" t="s">
        <v>3</v>
      </c>
      <c r="E19" s="12" t="s">
        <v>10</v>
      </c>
    </row>
    <row r="20" spans="2:5" ht="38.25" customHeight="1">
      <c r="B20" s="3" t="s">
        <v>4</v>
      </c>
      <c r="C20" s="4" t="s">
        <v>44</v>
      </c>
      <c r="D20" s="30"/>
      <c r="E20" s="30"/>
    </row>
    <row r="21" spans="2:5" ht="38.25" customHeight="1">
      <c r="B21" s="3" t="s">
        <v>5</v>
      </c>
      <c r="C21" s="4" t="s">
        <v>15</v>
      </c>
      <c r="D21" s="30"/>
      <c r="E21" s="30"/>
    </row>
    <row r="22" spans="2:5" ht="38.25" customHeight="1">
      <c r="B22" s="3" t="s">
        <v>6</v>
      </c>
      <c r="C22" s="4" t="s">
        <v>45</v>
      </c>
      <c r="D22" s="30"/>
      <c r="E22" s="30"/>
    </row>
    <row r="23" spans="2:5" ht="38.25" customHeight="1">
      <c r="B23" s="3" t="s">
        <v>7</v>
      </c>
      <c r="C23" s="4" t="s">
        <v>46</v>
      </c>
      <c r="D23" s="30"/>
      <c r="E23" s="30"/>
    </row>
    <row r="24" ht="12">
      <c r="C24" s="15" t="s">
        <v>19</v>
      </c>
    </row>
    <row r="25" spans="3:5" ht="12">
      <c r="C25" s="6" t="s">
        <v>14</v>
      </c>
      <c r="D25" s="5">
        <f>SUM(D20:D23)</f>
        <v>0</v>
      </c>
      <c r="E25" s="5">
        <f>SUM(E20:E23)</f>
        <v>0</v>
      </c>
    </row>
    <row r="28" spans="1:5" ht="12">
      <c r="A28" s="10"/>
      <c r="B28" s="7">
        <v>3</v>
      </c>
      <c r="C28" s="13" t="s">
        <v>16</v>
      </c>
      <c r="D28" s="12"/>
      <c r="E28" s="12"/>
    </row>
    <row r="29" spans="1:5" ht="12">
      <c r="A29" s="10"/>
      <c r="B29" s="10"/>
      <c r="C29" s="11"/>
      <c r="D29" s="12" t="s">
        <v>3</v>
      </c>
      <c r="E29" s="12" t="s">
        <v>10</v>
      </c>
    </row>
    <row r="30" spans="2:5" ht="38.25" customHeight="1">
      <c r="B30" s="3" t="s">
        <v>4</v>
      </c>
      <c r="C30" s="4" t="s">
        <v>17</v>
      </c>
      <c r="D30" s="30"/>
      <c r="E30" s="30"/>
    </row>
    <row r="31" spans="2:5" ht="38.25" customHeight="1">
      <c r="B31" s="3" t="s">
        <v>5</v>
      </c>
      <c r="C31" s="4" t="s">
        <v>47</v>
      </c>
      <c r="D31" s="30"/>
      <c r="E31" s="30"/>
    </row>
    <row r="32" spans="2:5" ht="38.25" customHeight="1">
      <c r="B32" s="3" t="s">
        <v>6</v>
      </c>
      <c r="C32" s="4" t="s">
        <v>48</v>
      </c>
      <c r="D32" s="30"/>
      <c r="E32" s="30"/>
    </row>
    <row r="33" spans="2:5" ht="38.25" customHeight="1">
      <c r="B33" s="3" t="s">
        <v>7</v>
      </c>
      <c r="C33" s="4" t="s">
        <v>18</v>
      </c>
      <c r="D33" s="30"/>
      <c r="E33" s="30"/>
    </row>
    <row r="34" ht="12">
      <c r="C34" s="15" t="s">
        <v>19</v>
      </c>
    </row>
    <row r="35" spans="3:5" ht="12">
      <c r="C35" s="6" t="s">
        <v>14</v>
      </c>
      <c r="D35" s="5">
        <f>SUM(D30:D33)</f>
        <v>0</v>
      </c>
      <c r="E35" s="5">
        <f>SUM(E30:E33)</f>
        <v>0</v>
      </c>
    </row>
    <row r="38" spans="1:5" ht="12">
      <c r="A38" s="10"/>
      <c r="B38" s="7">
        <v>4</v>
      </c>
      <c r="C38" s="13" t="s">
        <v>20</v>
      </c>
      <c r="D38" s="12"/>
      <c r="E38" s="12"/>
    </row>
    <row r="39" spans="1:5" ht="12">
      <c r="A39" s="10"/>
      <c r="B39" s="10"/>
      <c r="C39" s="11"/>
      <c r="D39" s="12" t="s">
        <v>3</v>
      </c>
      <c r="E39" s="12" t="s">
        <v>10</v>
      </c>
    </row>
    <row r="40" spans="2:5" ht="37.5">
      <c r="B40" s="3" t="s">
        <v>4</v>
      </c>
      <c r="C40" s="4" t="s">
        <v>21</v>
      </c>
      <c r="D40" s="30"/>
      <c r="E40" s="30"/>
    </row>
    <row r="41" spans="2:5" ht="37.5">
      <c r="B41" s="3" t="s">
        <v>5</v>
      </c>
      <c r="C41" s="4" t="s">
        <v>22</v>
      </c>
      <c r="D41" s="30"/>
      <c r="E41" s="30"/>
    </row>
    <row r="42" spans="2:5" ht="37.5">
      <c r="B42" s="3" t="s">
        <v>6</v>
      </c>
      <c r="C42" s="4" t="s">
        <v>23</v>
      </c>
      <c r="D42" s="30"/>
      <c r="E42" s="30"/>
    </row>
    <row r="43" spans="2:5" ht="37.5">
      <c r="B43" s="3" t="s">
        <v>7</v>
      </c>
      <c r="C43" s="4" t="s">
        <v>43</v>
      </c>
      <c r="D43" s="30"/>
      <c r="E43" s="30"/>
    </row>
    <row r="44" ht="12">
      <c r="C44" s="15" t="s">
        <v>19</v>
      </c>
    </row>
    <row r="45" spans="3:5" ht="12">
      <c r="C45" s="6" t="s">
        <v>14</v>
      </c>
      <c r="D45" s="5">
        <f>SUM(D40:D43)</f>
        <v>0</v>
      </c>
      <c r="E45" s="5">
        <f>SUM(E40:E43)</f>
        <v>0</v>
      </c>
    </row>
    <row r="48" spans="1:5" ht="12">
      <c r="A48" s="10"/>
      <c r="B48" s="7">
        <v>5</v>
      </c>
      <c r="C48" s="13" t="s">
        <v>24</v>
      </c>
      <c r="D48" s="12"/>
      <c r="E48" s="12"/>
    </row>
    <row r="49" spans="1:5" ht="12">
      <c r="A49" s="10"/>
      <c r="B49" s="10"/>
      <c r="C49" s="11"/>
      <c r="D49" s="12" t="s">
        <v>3</v>
      </c>
      <c r="E49" s="12" t="s">
        <v>10</v>
      </c>
    </row>
    <row r="50" spans="2:5" ht="38.25" customHeight="1">
      <c r="B50" s="3" t="s">
        <v>4</v>
      </c>
      <c r="C50" s="4" t="s">
        <v>25</v>
      </c>
      <c r="D50" s="30"/>
      <c r="E50" s="30"/>
    </row>
    <row r="51" spans="2:5" ht="38.25" customHeight="1">
      <c r="B51" s="3" t="s">
        <v>5</v>
      </c>
      <c r="C51" s="4" t="s">
        <v>26</v>
      </c>
      <c r="D51" s="30"/>
      <c r="E51" s="30"/>
    </row>
    <row r="52" spans="2:5" ht="38.25" customHeight="1">
      <c r="B52" s="3" t="s">
        <v>6</v>
      </c>
      <c r="C52" s="4" t="s">
        <v>27</v>
      </c>
      <c r="D52" s="30"/>
      <c r="E52" s="30"/>
    </row>
    <row r="53" spans="2:5" ht="38.25" customHeight="1">
      <c r="B53" s="3" t="s">
        <v>7</v>
      </c>
      <c r="C53" s="4" t="s">
        <v>28</v>
      </c>
      <c r="D53" s="30"/>
      <c r="E53" s="30"/>
    </row>
    <row r="54" ht="12">
      <c r="C54" s="15" t="s">
        <v>19</v>
      </c>
    </row>
    <row r="55" spans="3:5" ht="12">
      <c r="C55" s="6" t="s">
        <v>14</v>
      </c>
      <c r="D55" s="5">
        <f>SUM(D50:D53)</f>
        <v>0</v>
      </c>
      <c r="E55" s="5">
        <f>SUM(E50:E53)</f>
        <v>0</v>
      </c>
    </row>
    <row r="58" spans="1:5" ht="12">
      <c r="A58" s="10"/>
      <c r="B58" s="7">
        <v>6</v>
      </c>
      <c r="C58" s="13" t="s">
        <v>29</v>
      </c>
      <c r="D58" s="12"/>
      <c r="E58" s="12"/>
    </row>
    <row r="59" spans="1:5" ht="12">
      <c r="A59" s="10"/>
      <c r="B59" s="10"/>
      <c r="C59" s="11"/>
      <c r="D59" s="12" t="s">
        <v>3</v>
      </c>
      <c r="E59" s="12" t="s">
        <v>10</v>
      </c>
    </row>
    <row r="60" spans="2:5" ht="37.5">
      <c r="B60" s="3" t="s">
        <v>4</v>
      </c>
      <c r="C60" s="4" t="s">
        <v>30</v>
      </c>
      <c r="D60" s="30"/>
      <c r="E60" s="30"/>
    </row>
    <row r="61" spans="2:5" ht="37.5">
      <c r="B61" s="3" t="s">
        <v>5</v>
      </c>
      <c r="C61" s="4" t="s">
        <v>31</v>
      </c>
      <c r="D61" s="30"/>
      <c r="E61" s="30"/>
    </row>
    <row r="62" spans="2:5" ht="37.5">
      <c r="B62" s="3" t="s">
        <v>6</v>
      </c>
      <c r="C62" s="4" t="s">
        <v>32</v>
      </c>
      <c r="D62" s="30"/>
      <c r="E62" s="30"/>
    </row>
    <row r="63" spans="2:5" ht="37.5">
      <c r="B63" s="3" t="s">
        <v>7</v>
      </c>
      <c r="C63" s="4" t="s">
        <v>33</v>
      </c>
      <c r="D63" s="30"/>
      <c r="E63" s="30"/>
    </row>
    <row r="64" ht="12">
      <c r="C64" s="15" t="s">
        <v>19</v>
      </c>
    </row>
    <row r="65" spans="3:5" ht="12">
      <c r="C65" s="6" t="s">
        <v>14</v>
      </c>
      <c r="D65" s="5">
        <f>SUM(D60:D63)</f>
        <v>0</v>
      </c>
      <c r="E65" s="5">
        <f>SUM(E60:E63)</f>
        <v>0</v>
      </c>
    </row>
    <row r="66" ht="12">
      <c r="C66" s="6"/>
    </row>
    <row r="67" ht="12">
      <c r="C67" s="6"/>
    </row>
    <row r="68" ht="24.75">
      <c r="C68" s="19" t="s">
        <v>49</v>
      </c>
    </row>
    <row r="72" ht="12.75"/>
    <row r="73" ht="12.75"/>
  </sheetData>
  <sheetProtection password="D160" sheet="1"/>
  <mergeCells count="2">
    <mergeCell ref="C4:E4"/>
    <mergeCell ref="C6:E6"/>
  </mergeCells>
  <conditionalFormatting sqref="D15:E15 D25:E25 D35:E35 D45:E45 D55:E55 D65:E68">
    <cfRule type="cellIs" priority="1" dxfId="2" operator="equal" stopIfTrue="1">
      <formula>100</formula>
    </cfRule>
    <cfRule type="cellIs" priority="2" dxfId="1" operator="between" stopIfTrue="1">
      <formula>1</formula>
      <formula>100</formula>
    </cfRule>
    <cfRule type="cellIs" priority="3" dxfId="0" operator="greaterThan" stopIfTrue="1">
      <formula>100</formula>
    </cfRule>
  </conditionalFormatting>
  <printOptions/>
  <pageMargins left="0.75" right="0.75" top="1" bottom="1" header="0.5" footer="0.5"/>
  <pageSetup horizontalDpi="600" verticalDpi="600" orientation="landscape" paperSize="9" scale="92" r:id="rId2"/>
  <headerFooter alignWithMargins="0">
    <oddFooter>&amp;R&amp;P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IV16384"/>
    </sheetView>
  </sheetViews>
  <sheetFormatPr defaultColWidth="9.140625" defaultRowHeight="12.75"/>
  <cols>
    <col min="1" max="16384" width="9.140625" style="18" customWidth="1"/>
  </cols>
  <sheetData>
    <row r="1" spans="1:2" ht="12.75">
      <c r="A1" s="18">
        <f>Cultuurdiagnose!B8</f>
        <v>1</v>
      </c>
      <c r="B1" s="18" t="str">
        <f>Cultuurdiagnose!C8</f>
        <v>Dominante kenmerken</v>
      </c>
    </row>
    <row r="2" spans="2:3" ht="12.75">
      <c r="B2" s="18">
        <f>Cultuurdiagnose!D10</f>
        <v>0</v>
      </c>
      <c r="C2" s="18">
        <f>Cultuurdiagnose!E10</f>
        <v>0</v>
      </c>
    </row>
    <row r="3" spans="2:3" ht="12.75">
      <c r="B3" s="18">
        <f>Cultuurdiagnose!D11</f>
        <v>0</v>
      </c>
      <c r="C3" s="18">
        <f>Cultuurdiagnose!E11</f>
        <v>0</v>
      </c>
    </row>
    <row r="4" spans="2:8" ht="12.75">
      <c r="B4" s="18">
        <f>Cultuurdiagnose!D12</f>
        <v>0</v>
      </c>
      <c r="C4" s="18">
        <f>Cultuurdiagnose!E12</f>
        <v>0</v>
      </c>
      <c r="G4" s="18" t="s">
        <v>41</v>
      </c>
      <c r="H4" s="18" t="s">
        <v>42</v>
      </c>
    </row>
    <row r="5" spans="2:8" ht="12.75">
      <c r="B5" s="18">
        <f>Cultuurdiagnose!D13</f>
        <v>0</v>
      </c>
      <c r="C5" s="18">
        <f>Cultuurdiagnose!E13</f>
        <v>0</v>
      </c>
      <c r="F5" s="18" t="s">
        <v>37</v>
      </c>
      <c r="G5" s="18">
        <f>(B2+B7+B12+B17+B22+B27)</f>
        <v>0</v>
      </c>
      <c r="H5" s="18">
        <f>C2+C7+C12+C17+C22+C27</f>
        <v>0</v>
      </c>
    </row>
    <row r="6" spans="1:8" ht="12.75">
      <c r="A6" s="18">
        <f>Cultuurdiagnose!B18</f>
        <v>2</v>
      </c>
      <c r="B6" s="18" t="str">
        <f>Cultuurdiagnose!C18</f>
        <v>De leiding van de organisatie</v>
      </c>
      <c r="F6" s="18" t="s">
        <v>38</v>
      </c>
      <c r="G6" s="18">
        <f>B3+B8+B13+B18+B23+B28</f>
        <v>0</v>
      </c>
      <c r="H6" s="18">
        <f>C3+C8+C13+C18+C23+C28</f>
        <v>0</v>
      </c>
    </row>
    <row r="7" spans="2:8" ht="12.75">
      <c r="B7" s="18">
        <f>Cultuurdiagnose!D20</f>
        <v>0</v>
      </c>
      <c r="C7" s="18">
        <f>Cultuurdiagnose!E20</f>
        <v>0</v>
      </c>
      <c r="F7" s="18" t="s">
        <v>39</v>
      </c>
      <c r="G7" s="18">
        <f>B4+B9+B14+B19+B24+B29</f>
        <v>0</v>
      </c>
      <c r="H7" s="18">
        <f>C4+C9+C14+C19+C24+C29</f>
        <v>0</v>
      </c>
    </row>
    <row r="8" spans="2:8" ht="12.75">
      <c r="B8" s="18">
        <f>Cultuurdiagnose!D21</f>
        <v>0</v>
      </c>
      <c r="C8" s="18">
        <f>Cultuurdiagnose!E21</f>
        <v>0</v>
      </c>
      <c r="F8" s="18" t="s">
        <v>40</v>
      </c>
      <c r="G8" s="18">
        <f>B5+B10+B15+B20+B25+B30</f>
        <v>0</v>
      </c>
      <c r="H8" s="18">
        <f>C5+C10+C15+C20+C25+C30</f>
        <v>0</v>
      </c>
    </row>
    <row r="9" spans="2:3" ht="12.75">
      <c r="B9" s="18">
        <f>Cultuurdiagnose!D22</f>
        <v>0</v>
      </c>
      <c r="C9" s="18">
        <f>Cultuurdiagnose!E22</f>
        <v>0</v>
      </c>
    </row>
    <row r="10" spans="2:3" ht="12.75">
      <c r="B10" s="18">
        <f>Cultuurdiagnose!D23</f>
        <v>0</v>
      </c>
      <c r="C10" s="18">
        <f>Cultuurdiagnose!E23</f>
        <v>0</v>
      </c>
    </row>
    <row r="11" spans="1:8" ht="12.75">
      <c r="A11" s="18">
        <f>Cultuurdiagnose!B28</f>
        <v>3</v>
      </c>
      <c r="B11" s="18" t="str">
        <f>Cultuurdiagnose!C28</f>
        <v>Personeelsmanagement</v>
      </c>
      <c r="G11" s="18" t="s">
        <v>41</v>
      </c>
      <c r="H11" s="18" t="s">
        <v>42</v>
      </c>
    </row>
    <row r="12" spans="2:8" ht="12.75">
      <c r="B12" s="18">
        <f>Cultuurdiagnose!D30</f>
        <v>0</v>
      </c>
      <c r="C12" s="18">
        <f>Cultuurdiagnose!E30</f>
        <v>0</v>
      </c>
      <c r="F12" s="18" t="s">
        <v>37</v>
      </c>
      <c r="G12" s="18">
        <f>G5*10</f>
        <v>0</v>
      </c>
      <c r="H12" s="18">
        <f>H5*10</f>
        <v>0</v>
      </c>
    </row>
    <row r="13" spans="2:8" ht="12.75">
      <c r="B13" s="18">
        <f>Cultuurdiagnose!D31</f>
        <v>0</v>
      </c>
      <c r="C13" s="18">
        <f>Cultuurdiagnose!E31</f>
        <v>0</v>
      </c>
      <c r="F13" s="18" t="s">
        <v>38</v>
      </c>
      <c r="G13" s="18">
        <f aca="true" t="shared" si="0" ref="G13:H15">G6*10</f>
        <v>0</v>
      </c>
      <c r="H13" s="18">
        <f t="shared" si="0"/>
        <v>0</v>
      </c>
    </row>
    <row r="14" spans="2:8" ht="12.75">
      <c r="B14" s="18">
        <f>Cultuurdiagnose!D32</f>
        <v>0</v>
      </c>
      <c r="C14" s="18">
        <f>Cultuurdiagnose!E32</f>
        <v>0</v>
      </c>
      <c r="F14" s="18" t="s">
        <v>39</v>
      </c>
      <c r="G14" s="18">
        <f t="shared" si="0"/>
        <v>0</v>
      </c>
      <c r="H14" s="18">
        <f t="shared" si="0"/>
        <v>0</v>
      </c>
    </row>
    <row r="15" spans="2:8" ht="12.75">
      <c r="B15" s="18">
        <f>Cultuurdiagnose!D33</f>
        <v>0</v>
      </c>
      <c r="C15" s="18">
        <f>Cultuurdiagnose!E33</f>
        <v>0</v>
      </c>
      <c r="F15" s="18" t="s">
        <v>40</v>
      </c>
      <c r="G15" s="18">
        <f t="shared" si="0"/>
        <v>0</v>
      </c>
      <c r="H15" s="18">
        <f t="shared" si="0"/>
        <v>0</v>
      </c>
    </row>
    <row r="16" spans="1:2" ht="12.75">
      <c r="A16" s="18">
        <f>Cultuurdiagnose!B38</f>
        <v>4</v>
      </c>
      <c r="B16" s="18" t="str">
        <f>Cultuurdiagnose!C38</f>
        <v>Het bindmiddel van de organisatie</v>
      </c>
    </row>
    <row r="17" spans="2:3" ht="12.75">
      <c r="B17" s="18">
        <f>Cultuurdiagnose!D40</f>
        <v>0</v>
      </c>
      <c r="C17" s="18">
        <f>Cultuurdiagnose!E40</f>
        <v>0</v>
      </c>
    </row>
    <row r="18" spans="2:3" ht="12.75">
      <c r="B18" s="18">
        <f>Cultuurdiagnose!D41</f>
        <v>0</v>
      </c>
      <c r="C18" s="18">
        <f>Cultuurdiagnose!E41</f>
        <v>0</v>
      </c>
    </row>
    <row r="19" spans="2:3" ht="12.75">
      <c r="B19" s="18">
        <f>Cultuurdiagnose!D42</f>
        <v>0</v>
      </c>
      <c r="C19" s="18">
        <f>Cultuurdiagnose!E42</f>
        <v>0</v>
      </c>
    </row>
    <row r="20" spans="2:3" ht="12.75">
      <c r="B20" s="18">
        <f>Cultuurdiagnose!D43</f>
        <v>0</v>
      </c>
      <c r="C20" s="18">
        <f>Cultuurdiagnose!E43</f>
        <v>0</v>
      </c>
    </row>
    <row r="21" spans="1:2" ht="12.75">
      <c r="A21" s="18">
        <f>Cultuurdiagnose!B48</f>
        <v>5</v>
      </c>
      <c r="B21" s="18" t="str">
        <f>Cultuurdiagnose!C48</f>
        <v>Strategische accenten</v>
      </c>
    </row>
    <row r="22" spans="2:3" ht="12.75">
      <c r="B22" s="18">
        <f>Cultuurdiagnose!D50</f>
        <v>0</v>
      </c>
      <c r="C22" s="18">
        <f>Cultuurdiagnose!E50</f>
        <v>0</v>
      </c>
    </row>
    <row r="23" spans="2:3" ht="12.75">
      <c r="B23" s="18">
        <f>Cultuurdiagnose!D51</f>
        <v>0</v>
      </c>
      <c r="C23" s="18">
        <f>Cultuurdiagnose!E51</f>
        <v>0</v>
      </c>
    </row>
    <row r="24" spans="2:3" ht="12.75">
      <c r="B24" s="18">
        <f>Cultuurdiagnose!D52</f>
        <v>0</v>
      </c>
      <c r="C24" s="18">
        <f>Cultuurdiagnose!E52</f>
        <v>0</v>
      </c>
    </row>
    <row r="25" spans="2:3" ht="12.75">
      <c r="B25" s="18">
        <f>Cultuurdiagnose!D53</f>
        <v>0</v>
      </c>
      <c r="C25" s="18">
        <f>Cultuurdiagnose!E53</f>
        <v>0</v>
      </c>
    </row>
    <row r="26" spans="1:2" ht="12.75">
      <c r="A26" s="18">
        <f>Cultuurdiagnose!B58</f>
        <v>6</v>
      </c>
      <c r="B26" s="18" t="str">
        <f>Cultuurdiagnose!C58</f>
        <v>Succescriteria</v>
      </c>
    </row>
    <row r="27" spans="2:3" ht="12.75">
      <c r="B27" s="18">
        <f>Cultuurdiagnose!D60</f>
        <v>0</v>
      </c>
      <c r="C27" s="18">
        <f>Cultuurdiagnose!E60</f>
        <v>0</v>
      </c>
    </row>
    <row r="28" spans="2:3" ht="12.75">
      <c r="B28" s="18">
        <f>Cultuurdiagnose!D61</f>
        <v>0</v>
      </c>
      <c r="C28" s="18">
        <f>Cultuurdiagnose!E61</f>
        <v>0</v>
      </c>
    </row>
    <row r="29" spans="2:3" ht="12.75">
      <c r="B29" s="18">
        <f>Cultuurdiagnose!D62</f>
        <v>0</v>
      </c>
      <c r="C29" s="18">
        <f>Cultuurdiagnose!E62</f>
        <v>0</v>
      </c>
    </row>
    <row r="30" spans="2:3" ht="12.75">
      <c r="B30" s="18">
        <f>Cultuurdiagnose!D63</f>
        <v>0</v>
      </c>
      <c r="C30" s="18">
        <f>Cultuurdiagnose!E63</f>
        <v>0</v>
      </c>
    </row>
  </sheetData>
  <sheetProtection password="D160"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C26"/>
  <sheetViews>
    <sheetView showRowColHeaders="0" zoomScalePageLayoutView="0" workbookViewId="0" topLeftCell="A1">
      <selection activeCell="B4" sqref="B4"/>
    </sheetView>
  </sheetViews>
  <sheetFormatPr defaultColWidth="9.140625" defaultRowHeight="12.75"/>
  <cols>
    <col min="1" max="1" width="40.7109375" style="1" customWidth="1"/>
    <col min="2" max="3" width="9.140625" style="20" customWidth="1"/>
    <col min="4" max="16384" width="9.140625" style="1" customWidth="1"/>
  </cols>
  <sheetData>
    <row r="1" ht="51" customHeight="1"/>
    <row r="2" spans="2:3" ht="12">
      <c r="B2" s="20" t="s">
        <v>50</v>
      </c>
      <c r="C2" s="20" t="s">
        <v>51</v>
      </c>
    </row>
    <row r="3" spans="1:3" ht="12">
      <c r="A3" s="2" t="str">
        <f>Cultuurdiagnose!C8</f>
        <v>Dominante kenmerken</v>
      </c>
      <c r="B3" s="21">
        <f>Cultuurdiagnose!D10</f>
        <v>0</v>
      </c>
      <c r="C3" s="22">
        <f>Cultuurdiagnose!E10</f>
        <v>0</v>
      </c>
    </row>
    <row r="4" spans="1:3" ht="12">
      <c r="A4" s="2"/>
      <c r="B4" s="23">
        <f>Cultuurdiagnose!D11</f>
        <v>0</v>
      </c>
      <c r="C4" s="24">
        <f>Cultuurdiagnose!E11</f>
        <v>0</v>
      </c>
    </row>
    <row r="5" spans="1:3" ht="12">
      <c r="A5" s="2"/>
      <c r="B5" s="23">
        <f>Cultuurdiagnose!D12</f>
        <v>0</v>
      </c>
      <c r="C5" s="24">
        <f>Cultuurdiagnose!E12</f>
        <v>0</v>
      </c>
    </row>
    <row r="6" spans="1:3" ht="12">
      <c r="A6" s="2"/>
      <c r="B6" s="25">
        <f>Cultuurdiagnose!D13</f>
        <v>0</v>
      </c>
      <c r="C6" s="26">
        <f>Cultuurdiagnose!E13</f>
        <v>0</v>
      </c>
    </row>
    <row r="7" spans="1:3" ht="12">
      <c r="A7" s="2" t="str">
        <f>Cultuurdiagnose!C18</f>
        <v>De leiding van de organisatie</v>
      </c>
      <c r="B7" s="21">
        <f>Cultuurdiagnose!D20</f>
        <v>0</v>
      </c>
      <c r="C7" s="22">
        <f>Cultuurdiagnose!E20</f>
        <v>0</v>
      </c>
    </row>
    <row r="8" spans="1:3" ht="12">
      <c r="A8" s="2"/>
      <c r="B8" s="23">
        <f>Cultuurdiagnose!D21</f>
        <v>0</v>
      </c>
      <c r="C8" s="24">
        <f>Cultuurdiagnose!E21</f>
        <v>0</v>
      </c>
    </row>
    <row r="9" spans="1:3" ht="12">
      <c r="A9" s="2"/>
      <c r="B9" s="23">
        <f>Cultuurdiagnose!D22</f>
        <v>0</v>
      </c>
      <c r="C9" s="24">
        <f>Cultuurdiagnose!E22</f>
        <v>0</v>
      </c>
    </row>
    <row r="10" spans="1:3" ht="12">
      <c r="A10" s="2"/>
      <c r="B10" s="25">
        <f>Cultuurdiagnose!D23</f>
        <v>0</v>
      </c>
      <c r="C10" s="26">
        <f>Cultuurdiagnose!E23</f>
        <v>0</v>
      </c>
    </row>
    <row r="11" spans="1:3" ht="12">
      <c r="A11" s="2" t="str">
        <f>Cultuurdiagnose!C28</f>
        <v>Personeelsmanagement</v>
      </c>
      <c r="B11" s="21">
        <f>Cultuurdiagnose!D30</f>
        <v>0</v>
      </c>
      <c r="C11" s="22">
        <f>Cultuurdiagnose!E30</f>
        <v>0</v>
      </c>
    </row>
    <row r="12" spans="1:3" ht="12">
      <c r="A12" s="2"/>
      <c r="B12" s="23">
        <f>Cultuurdiagnose!D31</f>
        <v>0</v>
      </c>
      <c r="C12" s="24">
        <f>Cultuurdiagnose!E31</f>
        <v>0</v>
      </c>
    </row>
    <row r="13" spans="1:3" ht="12">
      <c r="A13" s="2"/>
      <c r="B13" s="23">
        <f>Cultuurdiagnose!D32</f>
        <v>0</v>
      </c>
      <c r="C13" s="24">
        <f>Cultuurdiagnose!E32</f>
        <v>0</v>
      </c>
    </row>
    <row r="14" spans="1:3" ht="12">
      <c r="A14" s="2"/>
      <c r="B14" s="25">
        <f>Cultuurdiagnose!D33</f>
        <v>0</v>
      </c>
      <c r="C14" s="26">
        <f>Cultuurdiagnose!E33</f>
        <v>0</v>
      </c>
    </row>
    <row r="15" spans="1:3" ht="12">
      <c r="A15" s="2" t="str">
        <f>Cultuurdiagnose!C38</f>
        <v>Het bindmiddel van de organisatie</v>
      </c>
      <c r="B15" s="21">
        <f>Cultuurdiagnose!D40</f>
        <v>0</v>
      </c>
      <c r="C15" s="22">
        <f>Cultuurdiagnose!E40</f>
        <v>0</v>
      </c>
    </row>
    <row r="16" spans="1:3" ht="12">
      <c r="A16" s="2"/>
      <c r="B16" s="23">
        <f>Cultuurdiagnose!D41</f>
        <v>0</v>
      </c>
      <c r="C16" s="24">
        <f>Cultuurdiagnose!E41</f>
        <v>0</v>
      </c>
    </row>
    <row r="17" spans="1:3" ht="12">
      <c r="A17" s="2"/>
      <c r="B17" s="23">
        <f>Cultuurdiagnose!D42</f>
        <v>0</v>
      </c>
      <c r="C17" s="24">
        <f>Cultuurdiagnose!E42</f>
        <v>0</v>
      </c>
    </row>
    <row r="18" spans="1:3" ht="12">
      <c r="A18" s="2"/>
      <c r="B18" s="25">
        <f>Cultuurdiagnose!D43</f>
        <v>0</v>
      </c>
      <c r="C18" s="26">
        <f>Cultuurdiagnose!E43</f>
        <v>0</v>
      </c>
    </row>
    <row r="19" spans="1:3" ht="12">
      <c r="A19" s="2" t="str">
        <f>Cultuurdiagnose!C48</f>
        <v>Strategische accenten</v>
      </c>
      <c r="B19" s="21">
        <f>Cultuurdiagnose!D50</f>
        <v>0</v>
      </c>
      <c r="C19" s="22">
        <f>Cultuurdiagnose!E50</f>
        <v>0</v>
      </c>
    </row>
    <row r="20" spans="1:3" ht="12">
      <c r="A20" s="2"/>
      <c r="B20" s="23">
        <f>Cultuurdiagnose!D51</f>
        <v>0</v>
      </c>
      <c r="C20" s="24">
        <f>Cultuurdiagnose!E51</f>
        <v>0</v>
      </c>
    </row>
    <row r="21" spans="1:3" ht="12">
      <c r="A21" s="2"/>
      <c r="B21" s="23">
        <f>Cultuurdiagnose!D52</f>
        <v>0</v>
      </c>
      <c r="C21" s="24">
        <f>Cultuurdiagnose!E52</f>
        <v>0</v>
      </c>
    </row>
    <row r="22" spans="1:3" ht="12">
      <c r="A22" s="2"/>
      <c r="B22" s="25">
        <f>Cultuurdiagnose!D53</f>
        <v>0</v>
      </c>
      <c r="C22" s="26">
        <f>Cultuurdiagnose!E53</f>
        <v>0</v>
      </c>
    </row>
    <row r="23" spans="1:3" ht="12">
      <c r="A23" s="2" t="str">
        <f>Cultuurdiagnose!C58</f>
        <v>Succescriteria</v>
      </c>
      <c r="B23" s="21">
        <f>Cultuurdiagnose!D60</f>
        <v>0</v>
      </c>
      <c r="C23" s="22">
        <f>Cultuurdiagnose!E60</f>
        <v>0</v>
      </c>
    </row>
    <row r="24" spans="2:3" ht="12">
      <c r="B24" s="23">
        <f>Cultuurdiagnose!D61</f>
        <v>0</v>
      </c>
      <c r="C24" s="24">
        <f>Cultuurdiagnose!E61</f>
        <v>0</v>
      </c>
    </row>
    <row r="25" spans="2:3" ht="12">
      <c r="B25" s="23">
        <f>Cultuurdiagnose!D62</f>
        <v>0</v>
      </c>
      <c r="C25" s="24">
        <f>Cultuurdiagnose!E62</f>
        <v>0</v>
      </c>
    </row>
    <row r="26" spans="2:3" ht="12">
      <c r="B26" s="25">
        <f>Cultuurdiagnose!D63</f>
        <v>0</v>
      </c>
      <c r="C26" s="26">
        <f>Cultuurdiagnose!E63</f>
        <v>0</v>
      </c>
    </row>
  </sheetData>
  <sheetProtection password="D160" sheet="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Berinky</dc:creator>
  <cp:keywords/>
  <dc:description/>
  <cp:lastModifiedBy>Gert Jan Schop</cp:lastModifiedBy>
  <cp:lastPrinted>2010-01-17T20:51:27Z</cp:lastPrinted>
  <dcterms:created xsi:type="dcterms:W3CDTF">2006-12-17T21:25:16Z</dcterms:created>
  <dcterms:modified xsi:type="dcterms:W3CDTF">2016-03-25T10:51:57Z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-586591836</vt:i4>
  </property>
  <property fmtid="{D5CDD505-2E9C-101B-9397-08002B2CF9AE}" pid="3" name="_EmailSubject">
    <vt:lpwstr>studie</vt:lpwstr>
  </property>
  <property fmtid="{D5CDD505-2E9C-101B-9397-08002B2CF9AE}" pid="4" name="_AuthorEmail">
    <vt:lpwstr>hitand@zonnet.nl</vt:lpwstr>
  </property>
  <property fmtid="{D5CDD505-2E9C-101B-9397-08002B2CF9AE}" pid="5" name="_AuthorEmailDisplayName">
    <vt:lpwstr>Erik &amp; Ingrid</vt:lpwstr>
  </property>
  <property fmtid="{D5CDD505-2E9C-101B-9397-08002B2CF9AE}" pid="6" name="_ReviewingToolsShownOnce">
    <vt:lpwstr/>
  </property>
</Properties>
</file>