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tJan\Dropbox\003. Bizz-Publishing\002. Toolontwikkeling\Managementmodellen\"/>
    </mc:Choice>
  </mc:AlternateContent>
  <bookViews>
    <workbookView xWindow="240" yWindow="108" windowWidth="21072" windowHeight="10008"/>
  </bookViews>
  <sheets>
    <sheet name="Teamaudit" sheetId="1" r:id="rId1"/>
    <sheet name="Blad2" sheetId="4" state="hidden" r:id="rId2"/>
    <sheet name="Blad5" sheetId="5" state="hidden" r:id="rId3"/>
  </sheets>
  <calcPr calcId="152511"/>
</workbook>
</file>

<file path=xl/calcChain.xml><?xml version="1.0" encoding="utf-8"?>
<calcChain xmlns="http://schemas.openxmlformats.org/spreadsheetml/2006/main"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6" i="4"/>
  <c r="E7" i="4"/>
  <c r="F7" i="4" s="1"/>
  <c r="E8" i="4"/>
  <c r="F8" i="4" s="1"/>
  <c r="E9" i="4"/>
  <c r="F9" i="4" s="1"/>
  <c r="E10" i="4"/>
  <c r="G10" i="4" s="1"/>
  <c r="E11" i="4"/>
  <c r="G11" i="4" s="1"/>
  <c r="E12" i="4"/>
  <c r="F12" i="4" s="1"/>
  <c r="E13" i="4"/>
  <c r="F13" i="4" s="1"/>
  <c r="E14" i="4"/>
  <c r="F14" i="4" s="1"/>
  <c r="E15" i="4"/>
  <c r="G15" i="4" s="1"/>
  <c r="E16" i="4"/>
  <c r="F16" i="4" s="1"/>
  <c r="E17" i="4"/>
  <c r="J17" i="4" s="1"/>
  <c r="E18" i="4"/>
  <c r="G18" i="4" s="1"/>
  <c r="E19" i="4"/>
  <c r="G19" i="4" s="1"/>
  <c r="E20" i="4"/>
  <c r="G20" i="4" s="1"/>
  <c r="E21" i="4"/>
  <c r="G21" i="4" s="1"/>
  <c r="E22" i="4"/>
  <c r="F22" i="4" s="1"/>
  <c r="E23" i="4"/>
  <c r="G23" i="4" s="1"/>
  <c r="E24" i="4"/>
  <c r="H24" i="4" s="1"/>
  <c r="E25" i="4"/>
  <c r="G25" i="4" s="1"/>
  <c r="E26" i="4"/>
  <c r="H26" i="4" s="1"/>
  <c r="E27" i="4"/>
  <c r="G27" i="4" s="1"/>
  <c r="E28" i="4"/>
  <c r="H28" i="4" s="1"/>
  <c r="J28" i="4"/>
  <c r="E29" i="4"/>
  <c r="G29" i="4" s="1"/>
  <c r="E30" i="4"/>
  <c r="J30" i="4" s="1"/>
  <c r="F30" i="4"/>
  <c r="E31" i="4"/>
  <c r="F31" i="4" s="1"/>
  <c r="E32" i="4"/>
  <c r="F32" i="4"/>
  <c r="E33" i="4"/>
  <c r="F33" i="4" s="1"/>
  <c r="E34" i="4"/>
  <c r="G34" i="4" s="1"/>
  <c r="E35" i="4"/>
  <c r="I35" i="4" s="1"/>
  <c r="E36" i="4"/>
  <c r="G36" i="4" s="1"/>
  <c r="E37" i="4"/>
  <c r="G37" i="4" s="1"/>
  <c r="E38" i="4"/>
  <c r="G38" i="4" s="1"/>
  <c r="E39" i="4"/>
  <c r="H39" i="4" s="1"/>
  <c r="E40" i="4"/>
  <c r="H40" i="4" s="1"/>
  <c r="E41" i="4"/>
  <c r="F41" i="4" s="1"/>
  <c r="G41" i="4"/>
  <c r="E42" i="4"/>
  <c r="H42" i="4" s="1"/>
  <c r="E43" i="4"/>
  <c r="J43" i="4" s="1"/>
  <c r="E44" i="4"/>
  <c r="H44" i="4" s="1"/>
  <c r="E45" i="4"/>
  <c r="J45" i="4" s="1"/>
  <c r="E6" i="4"/>
  <c r="I6" i="4" s="1"/>
  <c r="H45" i="4"/>
  <c r="F45" i="4"/>
  <c r="J37" i="4"/>
  <c r="F37" i="4"/>
  <c r="G32" i="4"/>
  <c r="I26" i="4"/>
  <c r="H23" i="4"/>
  <c r="I14" i="4"/>
  <c r="I45" i="4"/>
  <c r="J42" i="4"/>
  <c r="J38" i="4"/>
  <c r="I37" i="4"/>
  <c r="J22" i="4"/>
  <c r="H22" i="4"/>
  <c r="I9" i="4"/>
  <c r="H9" i="4"/>
  <c r="J9" i="4"/>
  <c r="G9" i="4"/>
  <c r="I16" i="4"/>
  <c r="I32" i="4"/>
  <c r="G30" i="4"/>
  <c r="F18" i="4"/>
  <c r="G24" i="4"/>
  <c r="H20" i="4"/>
  <c r="I24" i="4"/>
  <c r="H37" i="4"/>
  <c r="G45" i="4"/>
  <c r="H32" i="4"/>
  <c r="G28" i="4"/>
  <c r="G44" i="4"/>
  <c r="J32" i="4"/>
  <c r="I44" i="4"/>
  <c r="F28" i="4"/>
  <c r="J29" i="4" l="1"/>
  <c r="I28" i="4"/>
  <c r="H34" i="4"/>
  <c r="F21" i="4"/>
  <c r="I23" i="4"/>
  <c r="F27" i="4"/>
  <c r="J34" i="4"/>
  <c r="G22" i="4"/>
  <c r="K22" i="4" s="1"/>
  <c r="M8" i="4" s="1"/>
  <c r="F35" i="4"/>
  <c r="H16" i="4"/>
  <c r="H21" i="4"/>
  <c r="K37" i="4"/>
  <c r="S8" i="4" s="1"/>
  <c r="H29" i="4"/>
  <c r="F42" i="4"/>
  <c r="G16" i="4"/>
  <c r="K16" i="4" s="1"/>
  <c r="M7" i="4" s="1"/>
  <c r="J16" i="4"/>
  <c r="J23" i="4"/>
  <c r="H14" i="4"/>
  <c r="I22" i="4"/>
  <c r="F15" i="4"/>
  <c r="G14" i="4"/>
  <c r="J14" i="4"/>
  <c r="K14" i="4" s="1"/>
  <c r="R7" i="4" s="1"/>
  <c r="F23" i="4"/>
  <c r="I42" i="4"/>
  <c r="G13" i="4"/>
  <c r="F24" i="4"/>
  <c r="I20" i="4"/>
  <c r="J10" i="4"/>
  <c r="I25" i="4"/>
  <c r="I30" i="4"/>
  <c r="K28" i="4"/>
  <c r="S7" i="4" s="1"/>
  <c r="K32" i="4"/>
  <c r="V8" i="4" s="1"/>
  <c r="J36" i="4"/>
  <c r="F26" i="4"/>
  <c r="H10" i="4"/>
  <c r="J26" i="4"/>
  <c r="I41" i="4"/>
  <c r="I18" i="4"/>
  <c r="F25" i="4"/>
  <c r="H31" i="4"/>
  <c r="H41" i="4"/>
  <c r="K41" i="4" s="1"/>
  <c r="Q9" i="4" s="1"/>
  <c r="F36" i="4"/>
  <c r="I31" i="4"/>
  <c r="F34" i="4"/>
  <c r="H30" i="4"/>
  <c r="I10" i="4"/>
  <c r="I17" i="4"/>
  <c r="H19" i="4"/>
  <c r="H25" i="4"/>
  <c r="J31" i="4"/>
  <c r="J41" i="4"/>
  <c r="K9" i="4"/>
  <c r="O6" i="4" s="1"/>
  <c r="F20" i="4"/>
  <c r="K20" i="4" s="1"/>
  <c r="N7" i="4" s="1"/>
  <c r="K23" i="4"/>
  <c r="T7" i="4" s="1"/>
  <c r="J20" i="4"/>
  <c r="G31" i="4"/>
  <c r="K31" i="4" s="1"/>
  <c r="M9" i="4" s="1"/>
  <c r="H13" i="4"/>
  <c r="J13" i="4"/>
  <c r="I13" i="4"/>
  <c r="K45" i="4"/>
  <c r="U9" i="4" s="1"/>
  <c r="J24" i="4"/>
  <c r="H18" i="4"/>
  <c r="K18" i="4" s="1"/>
  <c r="U6" i="4" s="1"/>
  <c r="J25" i="4"/>
  <c r="H36" i="4"/>
  <c r="I36" i="4"/>
  <c r="I19" i="4"/>
  <c r="J18" i="4"/>
  <c r="I33" i="4"/>
  <c r="J21" i="4"/>
  <c r="G26" i="4"/>
  <c r="I34" i="4"/>
  <c r="H43" i="4"/>
  <c r="F11" i="4"/>
  <c r="H11" i="4"/>
  <c r="J11" i="4"/>
  <c r="I11" i="4"/>
  <c r="J6" i="4"/>
  <c r="F6" i="4"/>
  <c r="H6" i="4"/>
  <c r="G6" i="4"/>
  <c r="H7" i="4"/>
  <c r="J7" i="4"/>
  <c r="G7" i="4"/>
  <c r="I7" i="4"/>
  <c r="I39" i="4"/>
  <c r="J39" i="4"/>
  <c r="F39" i="4"/>
  <c r="G39" i="4"/>
  <c r="G12" i="4"/>
  <c r="F40" i="4"/>
  <c r="I40" i="4"/>
  <c r="I8" i="4"/>
  <c r="J40" i="4"/>
  <c r="J12" i="4"/>
  <c r="F10" i="4"/>
  <c r="H12" i="4"/>
  <c r="I21" i="4"/>
  <c r="I29" i="4"/>
  <c r="F29" i="4"/>
  <c r="J33" i="4"/>
  <c r="I38" i="4"/>
  <c r="G42" i="4"/>
  <c r="G33" i="4"/>
  <c r="J27" i="4"/>
  <c r="G17" i="4"/>
  <c r="F19" i="4"/>
  <c r="F44" i="4"/>
  <c r="I12" i="4"/>
  <c r="J44" i="4"/>
  <c r="H17" i="4"/>
  <c r="I43" i="4"/>
  <c r="H15" i="4"/>
  <c r="J19" i="4"/>
  <c r="H35" i="4"/>
  <c r="G43" i="4"/>
  <c r="F38" i="4"/>
  <c r="G35" i="4"/>
  <c r="H8" i="4"/>
  <c r="G40" i="4"/>
  <c r="F43" i="4"/>
  <c r="I15" i="4"/>
  <c r="J15" i="4"/>
  <c r="J35" i="4"/>
  <c r="G8" i="4"/>
  <c r="J8" i="4"/>
  <c r="H33" i="4"/>
  <c r="I27" i="4"/>
  <c r="H38" i="4"/>
  <c r="F17" i="4"/>
  <c r="H27" i="4"/>
  <c r="K29" i="4" l="1"/>
  <c r="N8" i="4" s="1"/>
  <c r="K30" i="4"/>
  <c r="R8" i="4" s="1"/>
  <c r="K17" i="4"/>
  <c r="O7" i="4" s="1"/>
  <c r="O10" i="4" s="1"/>
  <c r="O22" i="4" s="1"/>
  <c r="K36" i="4"/>
  <c r="U8" i="4" s="1"/>
  <c r="K24" i="4"/>
  <c r="P8" i="4" s="1"/>
  <c r="K13" i="4"/>
  <c r="P6" i="4" s="1"/>
  <c r="K42" i="4"/>
  <c r="O9" i="4" s="1"/>
  <c r="K34" i="4"/>
  <c r="N9" i="4" s="1"/>
  <c r="N10" i="4" s="1"/>
  <c r="O23" i="4" s="1"/>
  <c r="K33" i="4"/>
  <c r="T8" i="4" s="1"/>
  <c r="K10" i="4"/>
  <c r="N6" i="4" s="1"/>
  <c r="K26" i="4"/>
  <c r="O8" i="4" s="1"/>
  <c r="K44" i="4"/>
  <c r="V9" i="4" s="1"/>
  <c r="K35" i="4"/>
  <c r="Q8" i="4" s="1"/>
  <c r="K19" i="4"/>
  <c r="P7" i="4" s="1"/>
  <c r="P10" i="4" s="1"/>
  <c r="O21" i="4" s="1"/>
  <c r="K21" i="4"/>
  <c r="V6" i="4" s="1"/>
  <c r="V10" i="4" s="1"/>
  <c r="O15" i="4" s="1"/>
  <c r="K12" i="4"/>
  <c r="S6" i="4" s="1"/>
  <c r="K25" i="4"/>
  <c r="U7" i="4" s="1"/>
  <c r="K27" i="4"/>
  <c r="V7" i="4" s="1"/>
  <c r="K15" i="4"/>
  <c r="Q7" i="4" s="1"/>
  <c r="K7" i="4"/>
  <c r="R6" i="4" s="1"/>
  <c r="K11" i="4"/>
  <c r="M6" i="4" s="1"/>
  <c r="M10" i="4" s="1"/>
  <c r="O24" i="4" s="1"/>
  <c r="K6" i="4"/>
  <c r="T6" i="4" s="1"/>
  <c r="T10" i="4" s="1"/>
  <c r="O17" i="4" s="1"/>
  <c r="K8" i="4"/>
  <c r="Q6" i="4" s="1"/>
  <c r="Q10" i="4" s="1"/>
  <c r="O20" i="4" s="1"/>
  <c r="K39" i="4"/>
  <c r="R9" i="4" s="1"/>
  <c r="K40" i="4"/>
  <c r="P9" i="4" s="1"/>
  <c r="K43" i="4"/>
  <c r="S9" i="4" s="1"/>
  <c r="K38" i="4"/>
  <c r="T9" i="4" s="1"/>
  <c r="S10" i="4" l="1"/>
  <c r="O18" i="4" s="1"/>
  <c r="U10" i="4"/>
  <c r="O16" i="4" s="1"/>
  <c r="R10" i="4"/>
  <c r="O19" i="4" s="1"/>
</calcChain>
</file>

<file path=xl/sharedStrings.xml><?xml version="1.0" encoding="utf-8"?>
<sst xmlns="http://schemas.openxmlformats.org/spreadsheetml/2006/main" count="150" uniqueCount="71">
  <si>
    <t>Teamaudit</t>
  </si>
  <si>
    <t>We hebben als team alle deskundigheid in huis om ons werk te doen.</t>
  </si>
  <si>
    <t>Teamleden gaan op een open manier met elkaar om.</t>
  </si>
  <si>
    <t>Onze vergaderingen zijn effectief (productief).</t>
  </si>
  <si>
    <t>Wij weten als team precies wat onze verantwoordelijkheden zijn.</t>
  </si>
  <si>
    <t>Ieder teamlid weet wat van hem of haar wordt verwacht.</t>
  </si>
  <si>
    <t>De teamleider (chef) geeft op de juiste manier leiding aan deze groep.</t>
  </si>
  <si>
    <t>We hebben een goede constructieve relatie met andere teams waarmee we moeten samenwerken.</t>
  </si>
  <si>
    <t>De teamleden zijn tevreden en voelen zich betrokken.</t>
  </si>
  <si>
    <t>We hebben de mogelijkheid omm zaken ter discussie te stellen zodat we niet verstarren.</t>
  </si>
  <si>
    <t>We zijn trots op ons succes.</t>
  </si>
  <si>
    <t>Ons team bestaat uit een goede combinatie van verschillende persoonlijkheden.</t>
  </si>
  <si>
    <t>We helpen elkaar en laten merken dat we elkaar waarderen.</t>
  </si>
  <si>
    <t>Onze vergaderingen zijn gestructureerd (met doelgerichte en constructieve discussies).</t>
  </si>
  <si>
    <t>We hebben visie en van daaruit werken we.</t>
  </si>
  <si>
    <t>De teamleider (chef) stuurt in voldoende mate bij wanneer dat nodig is.</t>
  </si>
  <si>
    <t>We werken actief aan de opbouw van goede contacten met andere groepen.</t>
  </si>
  <si>
    <t>Ieder teamlid weet wat zijn of haar verantwoordelijkheid is.</t>
  </si>
  <si>
    <t>Door de goede samenwerking gaan mensen beter werken en groeien in hun functie.</t>
  </si>
  <si>
    <t>Niemand kan ons zelfingenomenheid verwijten.</t>
  </si>
  <si>
    <t>Succes: dat vieren we!</t>
  </si>
  <si>
    <t>De groepsgrootte is voldoende im onze taak uit te voeren.</t>
  </si>
  <si>
    <t>We zijn een groep enthousiaste mensen.</t>
  </si>
  <si>
    <t>Onze vergaderingen worden afgesloten met een actieplan, waar we het over eens zijn.</t>
  </si>
  <si>
    <t>Ieder teamlid weet waar we naartoe werken.</t>
  </si>
  <si>
    <t>We werken samen en er is een goede afstemming onderling.</t>
  </si>
  <si>
    <t>De teamleider (chef) spreekt zijn waardering uit en ondersteunt waar nodig (niet te veel en niet te weinig).</t>
  </si>
  <si>
    <t>Wij werken klantgericht, zowel intern als extern.</t>
  </si>
  <si>
    <t>Ieder van ons zal zeggen dat hij of zij blij is om in deze groep te werken.</t>
  </si>
  <si>
    <t>Wij hebben regelmatig werkoverleg waarin we kritisch naar ons functioneren kijken.</t>
  </si>
  <si>
    <t>'Goed werk leveren' past bij ons als devies.</t>
  </si>
  <si>
    <t>Door de gecombineerde inzet van onze individuele kwaliteiten kunnen we optimaal functioneren.</t>
  </si>
  <si>
    <t>Ook moeilijk onderwerpen zijn voor ons bespreekbaar.</t>
  </si>
  <si>
    <t>Onze vergaderingen zijn geen tijdverspilling.</t>
  </si>
  <si>
    <t>Ieder van ons heeft een voorstelling van het doel dat we willen bereiken.</t>
  </si>
  <si>
    <t>Iedereen weet wat zijn of haar taakstelling is.</t>
  </si>
  <si>
    <t>De leider (chef) weet iedereen tot optimaal werken te motiveren.</t>
  </si>
  <si>
    <t>We vinden het plezierig om met mensen van andere teams (groepen) tot een goede samenwerking te komen.</t>
  </si>
  <si>
    <t>Als iemand van ons problemen heeft kan hij of zij rekenen op de hulp van de collega's.</t>
  </si>
  <si>
    <t>Wij zijn gewend om creatief te denken.</t>
  </si>
  <si>
    <t>Wij hebben van onszelf het idee dat we het goed doen.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</si>
  <si>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</si>
  <si>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</si>
  <si>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</si>
  <si>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</si>
  <si>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</si>
  <si>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</si>
  <si>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</si>
  <si>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</si>
  <si>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</si>
  <si>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</si>
  <si>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Altijd waar</t>
  </si>
  <si>
    <t>Vaak waar</t>
  </si>
  <si>
    <t>Nogal onwaar</t>
  </si>
  <si>
    <t>Geheel onwaar</t>
  </si>
  <si>
    <t>50% waar</t>
  </si>
  <si>
    <t>Balans teamsamenstelling</t>
  </si>
  <si>
    <t>Winnaarsmentaliteit</t>
  </si>
  <si>
    <t>Open denkwijze</t>
  </si>
  <si>
    <t>Tevredenheid team</t>
  </si>
  <si>
    <t>Hulprelatie met andere teams</t>
  </si>
  <si>
    <t>Leiderschap teamleider</t>
  </si>
  <si>
    <t>Duidelijkheid rolverdeling</t>
  </si>
  <si>
    <t>Duidelijke missie</t>
  </si>
  <si>
    <t>Effectiviteit overleggen</t>
  </si>
  <si>
    <t>Teamklimaat</t>
  </si>
  <si>
    <t>Observatie-perspectief,</t>
  </si>
  <si>
    <t>ik kijk naar dit als of vanuit mijn rol als:</t>
  </si>
  <si>
    <r>
      <rPr>
        <b/>
        <sz val="10"/>
        <color indexed="62"/>
        <rFont val="Verdana"/>
        <family val="2"/>
      </rPr>
      <t>Jouw team</t>
    </r>
    <r>
      <rPr>
        <sz val="10"/>
        <color indexed="8"/>
        <rFont val="Verdana"/>
        <family val="2"/>
      </rPr>
      <t xml:space="preserve"> </t>
    </r>
    <r>
      <rPr>
        <sz val="10"/>
        <color indexed="55"/>
        <rFont val="Verdana"/>
        <family val="2"/>
      </rPr>
      <t>(naam of korte beschrijving)</t>
    </r>
    <r>
      <rPr>
        <sz val="10"/>
        <color indexed="8"/>
        <rFont val="Verdana"/>
        <family val="2"/>
      </rPr>
      <t>:</t>
    </r>
  </si>
  <si>
    <t>We hebben de mogelijkheid om zaken ter discussie te stellen zodat we niet verstarren.</t>
  </si>
  <si>
    <t>De groepsgrootte is voldoende om onze taak uit te voeren.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</si>
</sst>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indexed="55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4"/>
      <color rgb="FF0070C0"/>
      <name val="Verdana"/>
      <family val="2"/>
    </font>
    <font>
      <b/>
      <sz val="10"/>
      <color rgb="FF0070C0"/>
      <name val="Verdana"/>
      <family val="2"/>
    </font>
    <font>
      <b/>
      <sz val="10"/>
      <color theme="3" tint="0.39997558519241921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i/>
      <sz val="10"/>
      <color theme="0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quotePrefix="1" applyFont="1" applyAlignment="1">
      <alignment wrapText="1"/>
    </xf>
    <xf numFmtId="0" fontId="6" fillId="0" borderId="0" xfId="0" applyFont="1" applyAlignment="1">
      <alignment horizontal="center" vertical="top"/>
    </xf>
    <xf numFmtId="0" fontId="8" fillId="0" borderId="0" xfId="0" applyFont="1"/>
    <xf numFmtId="0" fontId="6" fillId="2" borderId="0" xfId="0" applyFont="1" applyFill="1" applyAlignment="1" applyProtection="1">
      <alignment wrapText="1"/>
      <protection locked="0"/>
    </xf>
    <xf numFmtId="0" fontId="9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quotePrefix="1" applyFont="1"/>
    <xf numFmtId="0" fontId="4" fillId="0" borderId="0" xfId="0" applyFont="1"/>
    <xf numFmtId="0" fontId="14" fillId="2" borderId="0" xfId="0" applyFont="1" applyFill="1" applyAlignment="1" applyProtection="1">
      <alignment horizontal="center" vertical="top"/>
      <protection locked="0"/>
    </xf>
    <xf numFmtId="0" fontId="14" fillId="3" borderId="0" xfId="0" applyFont="1" applyFill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Blad2!$N$15:$N$24</c:f>
              <c:strCache>
                <c:ptCount val="10"/>
                <c:pt idx="0">
                  <c:v>Winnaarsmentaliteit</c:v>
                </c:pt>
                <c:pt idx="1">
                  <c:v>Open denkwijze</c:v>
                </c:pt>
                <c:pt idx="2">
                  <c:v>Tevredenheid team</c:v>
                </c:pt>
                <c:pt idx="3">
                  <c:v>Hulprelatie met andere teams</c:v>
                </c:pt>
                <c:pt idx="4">
                  <c:v>Leiderschap teamleider</c:v>
                </c:pt>
                <c:pt idx="5">
                  <c:v>Duidelijkheid rolverdeling</c:v>
                </c:pt>
                <c:pt idx="6">
                  <c:v>Duidelijke missie</c:v>
                </c:pt>
                <c:pt idx="7">
                  <c:v>Effectiviteit overleggen</c:v>
                </c:pt>
                <c:pt idx="8">
                  <c:v>Teamklimaat</c:v>
                </c:pt>
                <c:pt idx="9">
                  <c:v>Balans teamsamenstelling</c:v>
                </c:pt>
              </c:strCache>
            </c:strRef>
          </c:cat>
          <c:val>
            <c:numRef>
              <c:f>Blad2!$O$15:$O$24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57624"/>
        <c:axId val="157453704"/>
      </c:barChart>
      <c:catAx>
        <c:axId val="157457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7453704"/>
        <c:crosses val="autoZero"/>
        <c:auto val="1"/>
        <c:lblAlgn val="ctr"/>
        <c:lblOffset val="100"/>
        <c:noMultiLvlLbl val="0"/>
      </c:catAx>
      <c:valAx>
        <c:axId val="157453704"/>
        <c:scaling>
          <c:orientation val="minMax"/>
          <c:max val="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7457624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54</xdr:row>
      <xdr:rowOff>152400</xdr:rowOff>
    </xdr:from>
    <xdr:to>
      <xdr:col>3</xdr:col>
      <xdr:colOff>998220</xdr:colOff>
      <xdr:row>75</xdr:row>
      <xdr:rowOff>114300</xdr:rowOff>
    </xdr:to>
    <xdr:graphicFrame macro="">
      <xdr:nvGraphicFramePr>
        <xdr:cNvPr id="1038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D51"/>
  <sheetViews>
    <sheetView showGridLines="0" tabSelected="1" workbookViewId="0">
      <selection activeCell="D11" sqref="D11"/>
    </sheetView>
  </sheetViews>
  <sheetFormatPr defaultColWidth="9.109375" defaultRowHeight="12.6" x14ac:dyDescent="0.2"/>
  <cols>
    <col min="1" max="1" width="4.33203125" style="1" customWidth="1"/>
    <col min="2" max="2" width="4.6640625" style="1" customWidth="1"/>
    <col min="3" max="3" width="63.5546875" style="1" customWidth="1"/>
    <col min="4" max="4" width="16.5546875" style="1" customWidth="1"/>
    <col min="5" max="16384" width="9.109375" style="1"/>
  </cols>
  <sheetData>
    <row r="2" spans="2:4" ht="17.399999999999999" x14ac:dyDescent="0.3">
      <c r="B2" s="2" t="s">
        <v>0</v>
      </c>
    </row>
    <row r="3" spans="2:4" x14ac:dyDescent="0.2">
      <c r="B3" s="7"/>
    </row>
    <row r="4" spans="2:4" x14ac:dyDescent="0.2">
      <c r="B4" s="7"/>
      <c r="C4" s="1" t="s">
        <v>68</v>
      </c>
    </row>
    <row r="5" spans="2:4" x14ac:dyDescent="0.2">
      <c r="B5" s="7"/>
      <c r="C5" s="8"/>
    </row>
    <row r="6" spans="2:4" x14ac:dyDescent="0.2">
      <c r="B6" s="7"/>
    </row>
    <row r="7" spans="2:4" x14ac:dyDescent="0.2">
      <c r="B7" s="7"/>
      <c r="C7" s="9" t="s">
        <v>66</v>
      </c>
    </row>
    <row r="8" spans="2:4" x14ac:dyDescent="0.2">
      <c r="B8" s="7"/>
      <c r="C8" s="9" t="s">
        <v>67</v>
      </c>
    </row>
    <row r="9" spans="2:4" x14ac:dyDescent="0.2">
      <c r="B9" s="7"/>
      <c r="C9" s="8"/>
    </row>
    <row r="10" spans="2:4" x14ac:dyDescent="0.2">
      <c r="D10" s="20"/>
    </row>
    <row r="11" spans="2:4" x14ac:dyDescent="0.2">
      <c r="B11" s="6">
        <v>1</v>
      </c>
      <c r="C11" s="4" t="s">
        <v>8</v>
      </c>
      <c r="D11" s="19"/>
    </row>
    <row r="12" spans="2:4" ht="25.2" x14ac:dyDescent="0.2">
      <c r="B12" s="6">
        <v>2</v>
      </c>
      <c r="C12" s="4" t="s">
        <v>6</v>
      </c>
      <c r="D12" s="19"/>
    </row>
    <row r="13" spans="2:4" ht="12.75" customHeight="1" x14ac:dyDescent="0.2">
      <c r="B13" s="6">
        <v>3</v>
      </c>
      <c r="C13" s="4" t="s">
        <v>5</v>
      </c>
      <c r="D13" s="19"/>
    </row>
    <row r="14" spans="2:4" x14ac:dyDescent="0.2">
      <c r="B14" s="6">
        <v>4</v>
      </c>
      <c r="C14" s="4" t="s">
        <v>3</v>
      </c>
      <c r="D14" s="19"/>
    </row>
    <row r="15" spans="2:4" x14ac:dyDescent="0.2">
      <c r="B15" s="6">
        <v>5</v>
      </c>
      <c r="C15" s="4" t="s">
        <v>2</v>
      </c>
      <c r="D15" s="19"/>
    </row>
    <row r="16" spans="2:4" ht="25.2" x14ac:dyDescent="0.2">
      <c r="B16" s="6">
        <v>6</v>
      </c>
      <c r="C16" s="4" t="s">
        <v>1</v>
      </c>
      <c r="D16" s="19"/>
    </row>
    <row r="17" spans="2:4" ht="25.2" x14ac:dyDescent="0.2">
      <c r="B17" s="6">
        <v>7</v>
      </c>
      <c r="C17" s="4" t="s">
        <v>7</v>
      </c>
      <c r="D17" s="19"/>
    </row>
    <row r="18" spans="2:4" ht="12.75" customHeight="1" x14ac:dyDescent="0.2">
      <c r="B18" s="6">
        <v>8</v>
      </c>
      <c r="C18" s="4" t="s">
        <v>4</v>
      </c>
      <c r="D18" s="19"/>
    </row>
    <row r="19" spans="2:4" ht="25.2" x14ac:dyDescent="0.2">
      <c r="B19" s="6">
        <v>9</v>
      </c>
      <c r="C19" s="4" t="s">
        <v>15</v>
      </c>
      <c r="D19" s="19"/>
    </row>
    <row r="20" spans="2:4" ht="12.75" customHeight="1" x14ac:dyDescent="0.2">
      <c r="B20" s="6">
        <v>10</v>
      </c>
      <c r="C20" s="4" t="s">
        <v>17</v>
      </c>
      <c r="D20" s="19"/>
    </row>
    <row r="21" spans="2:4" ht="25.2" x14ac:dyDescent="0.2">
      <c r="B21" s="6">
        <v>11</v>
      </c>
      <c r="C21" s="4" t="s">
        <v>11</v>
      </c>
      <c r="D21" s="19"/>
    </row>
    <row r="22" spans="2:4" ht="25.2" x14ac:dyDescent="0.2">
      <c r="B22" s="6">
        <v>12</v>
      </c>
      <c r="C22" s="4" t="s">
        <v>13</v>
      </c>
      <c r="D22" s="19"/>
    </row>
    <row r="23" spans="2:4" ht="25.2" x14ac:dyDescent="0.2">
      <c r="B23" s="6">
        <v>13</v>
      </c>
      <c r="C23" s="4" t="s">
        <v>69</v>
      </c>
      <c r="D23" s="19"/>
    </row>
    <row r="24" spans="2:4" x14ac:dyDescent="0.2">
      <c r="B24" s="6">
        <v>14</v>
      </c>
      <c r="C24" s="4" t="s">
        <v>14</v>
      </c>
      <c r="D24" s="19"/>
    </row>
    <row r="25" spans="2:4" ht="12.75" customHeight="1" x14ac:dyDescent="0.2">
      <c r="B25" s="6">
        <v>15</v>
      </c>
      <c r="C25" s="4" t="s">
        <v>12</v>
      </c>
      <c r="D25" s="19"/>
    </row>
    <row r="26" spans="2:4" x14ac:dyDescent="0.2">
      <c r="B26" s="6">
        <v>16</v>
      </c>
      <c r="C26" s="4" t="s">
        <v>10</v>
      </c>
      <c r="D26" s="19"/>
    </row>
    <row r="27" spans="2:4" ht="12.75" customHeight="1" x14ac:dyDescent="0.2">
      <c r="B27" s="6">
        <v>17</v>
      </c>
      <c r="C27" s="4" t="s">
        <v>70</v>
      </c>
      <c r="D27" s="19"/>
    </row>
    <row r="28" spans="2:4" ht="25.2" x14ac:dyDescent="0.2">
      <c r="B28" s="6">
        <v>18</v>
      </c>
      <c r="C28" s="4" t="s">
        <v>18</v>
      </c>
      <c r="D28" s="19"/>
    </row>
    <row r="29" spans="2:4" x14ac:dyDescent="0.2">
      <c r="B29" s="6">
        <v>19</v>
      </c>
      <c r="C29" s="4" t="s">
        <v>24</v>
      </c>
      <c r="D29" s="19"/>
    </row>
    <row r="30" spans="2:4" x14ac:dyDescent="0.2">
      <c r="B30" s="6">
        <v>20</v>
      </c>
      <c r="C30" s="4" t="s">
        <v>19</v>
      </c>
      <c r="D30" s="19"/>
    </row>
    <row r="31" spans="2:4" ht="25.2" x14ac:dyDescent="0.2">
      <c r="B31" s="6">
        <v>21</v>
      </c>
      <c r="C31" s="4" t="s">
        <v>23</v>
      </c>
      <c r="D31" s="19"/>
    </row>
    <row r="32" spans="2:4" x14ac:dyDescent="0.2">
      <c r="B32" s="6">
        <v>22</v>
      </c>
      <c r="C32" s="4" t="s">
        <v>20</v>
      </c>
      <c r="D32" s="19"/>
    </row>
    <row r="33" spans="2:4" ht="25.2" x14ac:dyDescent="0.2">
      <c r="B33" s="6">
        <v>23</v>
      </c>
      <c r="C33" s="4" t="s">
        <v>16</v>
      </c>
      <c r="D33" s="19"/>
    </row>
    <row r="34" spans="2:4" x14ac:dyDescent="0.2">
      <c r="B34" s="6">
        <v>24</v>
      </c>
      <c r="C34" s="4" t="s">
        <v>22</v>
      </c>
      <c r="D34" s="19"/>
    </row>
    <row r="35" spans="2:4" ht="25.5" customHeight="1" x14ac:dyDescent="0.2">
      <c r="B35" s="6">
        <v>25</v>
      </c>
      <c r="C35" s="4" t="s">
        <v>26</v>
      </c>
      <c r="D35" s="19"/>
    </row>
    <row r="36" spans="2:4" ht="25.2" x14ac:dyDescent="0.2">
      <c r="B36" s="6">
        <v>26</v>
      </c>
      <c r="C36" s="4" t="s">
        <v>31</v>
      </c>
      <c r="D36" s="19"/>
    </row>
    <row r="37" spans="2:4" x14ac:dyDescent="0.2">
      <c r="B37" s="6">
        <v>27</v>
      </c>
      <c r="C37" s="5" t="s">
        <v>30</v>
      </c>
      <c r="D37" s="19"/>
    </row>
    <row r="38" spans="2:4" ht="25.2" x14ac:dyDescent="0.2">
      <c r="B38" s="6">
        <v>28</v>
      </c>
      <c r="C38" s="4" t="s">
        <v>28</v>
      </c>
      <c r="D38" s="19"/>
    </row>
    <row r="39" spans="2:4" x14ac:dyDescent="0.2">
      <c r="B39" s="6">
        <v>29</v>
      </c>
      <c r="C39" s="4" t="s">
        <v>32</v>
      </c>
      <c r="D39" s="19"/>
    </row>
    <row r="40" spans="2:4" ht="12.75" customHeight="1" x14ac:dyDescent="0.2">
      <c r="B40" s="6">
        <v>30</v>
      </c>
      <c r="C40" s="4" t="s">
        <v>25</v>
      </c>
      <c r="D40" s="19"/>
    </row>
    <row r="41" spans="2:4" ht="25.2" x14ac:dyDescent="0.2">
      <c r="B41" s="6">
        <v>31</v>
      </c>
      <c r="C41" s="4" t="s">
        <v>29</v>
      </c>
      <c r="D41" s="19"/>
    </row>
    <row r="42" spans="2:4" x14ac:dyDescent="0.2">
      <c r="B42" s="6">
        <v>32</v>
      </c>
      <c r="C42" s="4" t="s">
        <v>27</v>
      </c>
      <c r="D42" s="19"/>
    </row>
    <row r="43" spans="2:4" ht="25.2" x14ac:dyDescent="0.2">
      <c r="B43" s="6">
        <v>33</v>
      </c>
      <c r="C43" s="4" t="s">
        <v>38</v>
      </c>
      <c r="D43" s="19"/>
    </row>
    <row r="44" spans="2:4" ht="12.75" customHeight="1" x14ac:dyDescent="0.2">
      <c r="B44" s="6">
        <v>34</v>
      </c>
      <c r="C44" s="4" t="s">
        <v>36</v>
      </c>
      <c r="D44" s="19"/>
    </row>
    <row r="45" spans="2:4" ht="25.2" x14ac:dyDescent="0.2">
      <c r="B45" s="6">
        <v>35</v>
      </c>
      <c r="C45" s="4" t="s">
        <v>34</v>
      </c>
      <c r="D45" s="19"/>
    </row>
    <row r="46" spans="2:4" x14ac:dyDescent="0.2">
      <c r="B46" s="6">
        <v>36</v>
      </c>
      <c r="C46" s="4" t="s">
        <v>35</v>
      </c>
      <c r="D46" s="19"/>
    </row>
    <row r="47" spans="2:4" x14ac:dyDescent="0.2">
      <c r="B47" s="6">
        <v>37</v>
      </c>
      <c r="C47" s="4" t="s">
        <v>33</v>
      </c>
      <c r="D47" s="19"/>
    </row>
    <row r="48" spans="2:4" ht="25.5" customHeight="1" x14ac:dyDescent="0.2">
      <c r="B48" s="6">
        <v>38</v>
      </c>
      <c r="C48" s="4" t="s">
        <v>37</v>
      </c>
      <c r="D48" s="19"/>
    </row>
    <row r="49" spans="2:4" x14ac:dyDescent="0.2">
      <c r="B49" s="6">
        <v>39</v>
      </c>
      <c r="C49" s="4" t="s">
        <v>40</v>
      </c>
      <c r="D49" s="19"/>
    </row>
    <row r="50" spans="2:4" x14ac:dyDescent="0.2">
      <c r="B50" s="6">
        <v>40</v>
      </c>
      <c r="C50" s="4" t="s">
        <v>39</v>
      </c>
      <c r="D50" s="19"/>
    </row>
    <row r="51" spans="2:4" x14ac:dyDescent="0.2">
      <c r="B51" s="3"/>
    </row>
  </sheetData>
  <sheetProtection algorithmName="SHA-512" hashValue="Ww+mQc2uhMEOCwUlSFWrz2JFv1Y+MpxC2IjfjNnjj+usvlloIdJQYuUf/7Tq0w5rmH1M24oOZ9RFdxtc8dVT7A==" saltValue="sxQ3ufHk+hQfsEUWsT+5Eg==" spinCount="100000" sheet="1" objects="1" scenarios="1"/>
  <pageMargins left="0.7" right="0.7" top="0.75" bottom="0.75" header="0.3" footer="0.3"/>
  <pageSetup paperSize="9" orientation="portrait" horizont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Blad5!$A$1:$A$5</xm:f>
          </x14:formula1>
          <xm:sqref>D10:D50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2"/>
  <sheetViews>
    <sheetView showGridLines="0" workbookViewId="0">
      <selection activeCell="C6" sqref="C6"/>
    </sheetView>
  </sheetViews>
  <sheetFormatPr defaultColWidth="9.109375" defaultRowHeight="12.6" x14ac:dyDescent="0.2"/>
  <cols>
    <col min="1" max="1" width="4.33203125" style="13" customWidth="1"/>
    <col min="2" max="2" width="4.6640625" style="13" customWidth="1"/>
    <col min="3" max="3" width="55.44140625" style="13" customWidth="1"/>
    <col min="4" max="16384" width="9.109375" style="13"/>
  </cols>
  <sheetData>
    <row r="1" spans="2:39" x14ac:dyDescent="0.2">
      <c r="AJ1" s="18"/>
      <c r="AK1" s="18"/>
      <c r="AL1" s="18"/>
      <c r="AM1" s="18"/>
    </row>
    <row r="2" spans="2:39" ht="17.399999999999999" x14ac:dyDescent="0.3">
      <c r="B2" s="12" t="s">
        <v>0</v>
      </c>
      <c r="AJ2" s="18"/>
      <c r="AK2" s="18"/>
      <c r="AL2" s="18"/>
      <c r="AM2" s="18"/>
    </row>
    <row r="3" spans="2:39" x14ac:dyDescent="0.2">
      <c r="AJ3" s="18"/>
      <c r="AK3" s="18"/>
      <c r="AL3" s="18"/>
      <c r="AM3" s="18"/>
    </row>
    <row r="4" spans="2:39" x14ac:dyDescent="0.2">
      <c r="AJ4" s="18"/>
      <c r="AK4" s="18"/>
      <c r="AL4" s="18"/>
      <c r="AM4" s="18"/>
    </row>
    <row r="5" spans="2:39" x14ac:dyDescent="0.2">
      <c r="M5" s="14" t="s">
        <v>41</v>
      </c>
      <c r="N5" s="14" t="s">
        <v>42</v>
      </c>
      <c r="O5" s="14" t="s">
        <v>43</v>
      </c>
      <c r="P5" s="14" t="s">
        <v>44</v>
      </c>
      <c r="Q5" s="14" t="s">
        <v>45</v>
      </c>
      <c r="R5" s="14" t="s">
        <v>46</v>
      </c>
      <c r="S5" s="14" t="s">
        <v>47</v>
      </c>
      <c r="T5" s="14" t="s">
        <v>48</v>
      </c>
      <c r="U5" s="14" t="s">
        <v>49</v>
      </c>
      <c r="V5" s="14" t="s">
        <v>50</v>
      </c>
      <c r="AJ5" s="18"/>
      <c r="AK5" s="18"/>
      <c r="AL5" s="18"/>
      <c r="AM5" s="18"/>
    </row>
    <row r="6" spans="2:39" x14ac:dyDescent="0.2">
      <c r="B6" s="14">
        <v>8</v>
      </c>
      <c r="C6" s="13" t="s">
        <v>8</v>
      </c>
      <c r="D6" s="14" t="s">
        <v>48</v>
      </c>
      <c r="E6" s="13">
        <f>Teamaudit!D11</f>
        <v>0</v>
      </c>
      <c r="F6" s="13">
        <f>IF(E6="Geheel onwaar",0,0)</f>
        <v>0</v>
      </c>
      <c r="G6" s="13">
        <f t="shared" ref="G6:G11" si="0">IF(E6="Nogal onwaar",1,0)</f>
        <v>0</v>
      </c>
      <c r="H6" s="13">
        <f t="shared" ref="H6:H11" si="1">IF(E6="50% waar",2,0)</f>
        <v>0</v>
      </c>
      <c r="I6" s="13">
        <f t="shared" ref="I6:I11" si="2">IF(E6="Vaak waar",3,0)</f>
        <v>0</v>
      </c>
      <c r="J6" s="13">
        <f t="shared" ref="J6:J11" si="3">IF(E6="Altijd waar",5,0)</f>
        <v>0</v>
      </c>
      <c r="K6" s="15">
        <f>SUM(F6:J6)</f>
        <v>0</v>
      </c>
      <c r="L6" s="13">
        <f>B6</f>
        <v>8</v>
      </c>
      <c r="M6" s="14">
        <f>K11</f>
        <v>0</v>
      </c>
      <c r="N6" s="14">
        <f>K10</f>
        <v>0</v>
      </c>
      <c r="O6" s="14">
        <f>K9</f>
        <v>0</v>
      </c>
      <c r="P6" s="14">
        <f>K13</f>
        <v>0</v>
      </c>
      <c r="Q6" s="14">
        <f>K8</f>
        <v>0</v>
      </c>
      <c r="R6" s="14">
        <f>K7</f>
        <v>0</v>
      </c>
      <c r="S6" s="14">
        <f>K12</f>
        <v>0</v>
      </c>
      <c r="T6" s="14">
        <f>K6</f>
        <v>0</v>
      </c>
      <c r="U6" s="14">
        <f>K18</f>
        <v>0</v>
      </c>
      <c r="V6" s="14">
        <f>K21</f>
        <v>0</v>
      </c>
      <c r="AJ6" s="18"/>
      <c r="AK6" s="18"/>
      <c r="AL6" s="18"/>
      <c r="AM6" s="18"/>
    </row>
    <row r="7" spans="2:39" x14ac:dyDescent="0.2">
      <c r="B7" s="14">
        <v>6</v>
      </c>
      <c r="C7" s="13" t="s">
        <v>6</v>
      </c>
      <c r="D7" s="14" t="s">
        <v>46</v>
      </c>
      <c r="E7" s="13">
        <f>Teamaudit!D12</f>
        <v>0</v>
      </c>
      <c r="F7" s="13">
        <f t="shared" ref="F7:F45" si="4">IF(E7="Geheel onwaar",0,0)</f>
        <v>0</v>
      </c>
      <c r="G7" s="13">
        <f t="shared" si="0"/>
        <v>0</v>
      </c>
      <c r="H7" s="13">
        <f t="shared" si="1"/>
        <v>0</v>
      </c>
      <c r="I7" s="13">
        <f t="shared" si="2"/>
        <v>0</v>
      </c>
      <c r="J7" s="13">
        <f t="shared" si="3"/>
        <v>0</v>
      </c>
      <c r="K7" s="15">
        <f t="shared" ref="K7:K45" si="5">SUM(F7:J7)</f>
        <v>0</v>
      </c>
      <c r="L7" s="13">
        <f t="shared" ref="L7:L45" si="6">B7</f>
        <v>6</v>
      </c>
      <c r="M7" s="14">
        <f>K16</f>
        <v>0</v>
      </c>
      <c r="N7" s="14">
        <f>K20</f>
        <v>0</v>
      </c>
      <c r="O7" s="14">
        <f>K17</f>
        <v>0</v>
      </c>
      <c r="P7" s="14">
        <f>K19</f>
        <v>0</v>
      </c>
      <c r="Q7" s="14">
        <f>K15</f>
        <v>0</v>
      </c>
      <c r="R7" s="14">
        <f>K14</f>
        <v>0</v>
      </c>
      <c r="S7" s="14">
        <f>K28</f>
        <v>0</v>
      </c>
      <c r="T7" s="14">
        <f>K23</f>
        <v>0</v>
      </c>
      <c r="U7" s="14">
        <f>K25</f>
        <v>0</v>
      </c>
      <c r="V7" s="14">
        <f>K27</f>
        <v>0</v>
      </c>
      <c r="AJ7" s="18"/>
      <c r="AK7" s="18"/>
      <c r="AL7" s="18"/>
      <c r="AM7" s="18"/>
    </row>
    <row r="8" spans="2:39" x14ac:dyDescent="0.2">
      <c r="B8" s="14">
        <v>5</v>
      </c>
      <c r="C8" s="13" t="s">
        <v>5</v>
      </c>
      <c r="D8" s="14" t="s">
        <v>45</v>
      </c>
      <c r="E8" s="13">
        <f>Teamaudit!D13</f>
        <v>0</v>
      </c>
      <c r="F8" s="13">
        <f t="shared" si="4"/>
        <v>0</v>
      </c>
      <c r="G8" s="13">
        <f t="shared" si="0"/>
        <v>0</v>
      </c>
      <c r="H8" s="13">
        <f t="shared" si="1"/>
        <v>0</v>
      </c>
      <c r="I8" s="13">
        <f t="shared" si="2"/>
        <v>0</v>
      </c>
      <c r="J8" s="13">
        <f t="shared" si="3"/>
        <v>0</v>
      </c>
      <c r="K8" s="15">
        <f t="shared" si="5"/>
        <v>0</v>
      </c>
      <c r="L8" s="13">
        <f t="shared" si="6"/>
        <v>5</v>
      </c>
      <c r="M8" s="14">
        <f>K22</f>
        <v>0</v>
      </c>
      <c r="N8" s="14">
        <f>K29</f>
        <v>0</v>
      </c>
      <c r="O8" s="14">
        <f>K26</f>
        <v>0</v>
      </c>
      <c r="P8" s="14">
        <f>K24</f>
        <v>0</v>
      </c>
      <c r="Q8" s="14">
        <f>K35</f>
        <v>0</v>
      </c>
      <c r="R8" s="14">
        <f>K30</f>
        <v>0</v>
      </c>
      <c r="S8" s="14">
        <f>K37</f>
        <v>0</v>
      </c>
      <c r="T8" s="14">
        <f>K33</f>
        <v>0</v>
      </c>
      <c r="U8" s="14">
        <f>K36</f>
        <v>0</v>
      </c>
      <c r="V8" s="14">
        <f>K32</f>
        <v>0</v>
      </c>
      <c r="AJ8" s="18"/>
      <c r="AK8" s="18"/>
      <c r="AL8" s="18"/>
      <c r="AM8" s="18"/>
    </row>
    <row r="9" spans="2:39" x14ac:dyDescent="0.2">
      <c r="B9" s="14">
        <v>3</v>
      </c>
      <c r="C9" s="13" t="s">
        <v>3</v>
      </c>
      <c r="D9" s="14" t="s">
        <v>43</v>
      </c>
      <c r="E9" s="13">
        <f>Teamaudit!D14</f>
        <v>0</v>
      </c>
      <c r="F9" s="13">
        <f t="shared" si="4"/>
        <v>0</v>
      </c>
      <c r="G9" s="13">
        <f t="shared" si="0"/>
        <v>0</v>
      </c>
      <c r="H9" s="13">
        <f t="shared" si="1"/>
        <v>0</v>
      </c>
      <c r="I9" s="13">
        <f t="shared" si="2"/>
        <v>0</v>
      </c>
      <c r="J9" s="13">
        <f t="shared" si="3"/>
        <v>0</v>
      </c>
      <c r="K9" s="15">
        <f t="shared" si="5"/>
        <v>0</v>
      </c>
      <c r="L9" s="13">
        <f t="shared" si="6"/>
        <v>3</v>
      </c>
      <c r="M9" s="14">
        <f>K31</f>
        <v>0</v>
      </c>
      <c r="N9" s="14">
        <f>K34</f>
        <v>0</v>
      </c>
      <c r="O9" s="14">
        <f>K42</f>
        <v>0</v>
      </c>
      <c r="P9" s="14">
        <f>K40</f>
        <v>0</v>
      </c>
      <c r="Q9" s="14">
        <f>K41</f>
        <v>0</v>
      </c>
      <c r="R9" s="14">
        <f>K39</f>
        <v>0</v>
      </c>
      <c r="S9" s="14">
        <f>K43</f>
        <v>0</v>
      </c>
      <c r="T9" s="14">
        <f>K38</f>
        <v>0</v>
      </c>
      <c r="U9" s="14">
        <f>K45</f>
        <v>0</v>
      </c>
      <c r="V9" s="14">
        <f>K44</f>
        <v>0</v>
      </c>
      <c r="AJ9" s="18"/>
      <c r="AK9" s="18"/>
      <c r="AL9" s="18"/>
      <c r="AM9" s="18"/>
    </row>
    <row r="10" spans="2:39" x14ac:dyDescent="0.2">
      <c r="B10" s="14">
        <v>2</v>
      </c>
      <c r="C10" s="13" t="s">
        <v>2</v>
      </c>
      <c r="D10" s="14" t="s">
        <v>42</v>
      </c>
      <c r="E10" s="13">
        <f>Teamaudit!D15</f>
        <v>0</v>
      </c>
      <c r="F10" s="13">
        <f t="shared" si="4"/>
        <v>0</v>
      </c>
      <c r="G10" s="13">
        <f t="shared" si="0"/>
        <v>0</v>
      </c>
      <c r="H10" s="13">
        <f t="shared" si="1"/>
        <v>0</v>
      </c>
      <c r="I10" s="13">
        <f t="shared" si="2"/>
        <v>0</v>
      </c>
      <c r="J10" s="13">
        <f t="shared" si="3"/>
        <v>0</v>
      </c>
      <c r="K10" s="15">
        <f t="shared" si="5"/>
        <v>0</v>
      </c>
      <c r="L10" s="13">
        <f t="shared" si="6"/>
        <v>2</v>
      </c>
      <c r="M10" s="16">
        <f>SUM(M6:M9)</f>
        <v>0</v>
      </c>
      <c r="N10" s="16">
        <f t="shared" ref="N10:V10" si="7">SUM(N6:N9)</f>
        <v>0</v>
      </c>
      <c r="O10" s="16">
        <f t="shared" si="7"/>
        <v>0</v>
      </c>
      <c r="P10" s="16">
        <f t="shared" si="7"/>
        <v>0</v>
      </c>
      <c r="Q10" s="16">
        <f t="shared" si="7"/>
        <v>0</v>
      </c>
      <c r="R10" s="16">
        <f t="shared" si="7"/>
        <v>0</v>
      </c>
      <c r="S10" s="16">
        <f t="shared" si="7"/>
        <v>0</v>
      </c>
      <c r="T10" s="16">
        <f t="shared" si="7"/>
        <v>0</v>
      </c>
      <c r="U10" s="16">
        <f t="shared" si="7"/>
        <v>0</v>
      </c>
      <c r="V10" s="16">
        <f t="shared" si="7"/>
        <v>0</v>
      </c>
      <c r="AJ10" s="18"/>
      <c r="AK10" s="18"/>
      <c r="AL10" s="18"/>
      <c r="AM10" s="18"/>
    </row>
    <row r="11" spans="2:39" x14ac:dyDescent="0.2">
      <c r="B11" s="14">
        <v>1</v>
      </c>
      <c r="C11" s="13" t="s">
        <v>1</v>
      </c>
      <c r="D11" s="14" t="s">
        <v>41</v>
      </c>
      <c r="E11" s="13">
        <f>Teamaudit!D16</f>
        <v>0</v>
      </c>
      <c r="F11" s="13">
        <f t="shared" si="4"/>
        <v>0</v>
      </c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5">
        <f t="shared" si="5"/>
        <v>0</v>
      </c>
      <c r="L11" s="13">
        <f t="shared" si="6"/>
        <v>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AJ11" s="18"/>
      <c r="AK11" s="18"/>
      <c r="AL11" s="18"/>
      <c r="AM11" s="18"/>
    </row>
    <row r="12" spans="2:39" x14ac:dyDescent="0.2">
      <c r="B12" s="14">
        <v>7</v>
      </c>
      <c r="C12" s="13" t="s">
        <v>7</v>
      </c>
      <c r="D12" s="14" t="s">
        <v>47</v>
      </c>
      <c r="E12" s="13">
        <f>Teamaudit!D17</f>
        <v>0</v>
      </c>
      <c r="F12" s="13">
        <f t="shared" si="4"/>
        <v>0</v>
      </c>
      <c r="G12" s="13">
        <f t="shared" ref="G12:G45" si="8">IF(E12="Nogal onwaar",1,0)</f>
        <v>0</v>
      </c>
      <c r="H12" s="13">
        <f t="shared" ref="H12:H45" si="9">IF(E12="50% waar",2,0)</f>
        <v>0</v>
      </c>
      <c r="I12" s="13">
        <f t="shared" ref="I12:I45" si="10">IF(E12="Vaak waar",3,0)</f>
        <v>0</v>
      </c>
      <c r="J12" s="13">
        <f t="shared" ref="J12:J45" si="11">IF(E12="Altijd waar",5,0)</f>
        <v>0</v>
      </c>
      <c r="K12" s="15">
        <f t="shared" si="5"/>
        <v>0</v>
      </c>
      <c r="L12" s="13">
        <f t="shared" si="6"/>
        <v>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AJ12" s="18"/>
      <c r="AK12" s="18"/>
      <c r="AL12" s="18"/>
      <c r="AM12" s="18"/>
    </row>
    <row r="13" spans="2:39" x14ac:dyDescent="0.2">
      <c r="B13" s="14">
        <v>4</v>
      </c>
      <c r="C13" s="13" t="s">
        <v>4</v>
      </c>
      <c r="D13" s="14" t="s">
        <v>44</v>
      </c>
      <c r="E13" s="13">
        <f>Teamaudit!D18</f>
        <v>0</v>
      </c>
      <c r="F13" s="13">
        <f t="shared" si="4"/>
        <v>0</v>
      </c>
      <c r="G13" s="13">
        <f t="shared" si="8"/>
        <v>0</v>
      </c>
      <c r="H13" s="13">
        <f t="shared" si="9"/>
        <v>0</v>
      </c>
      <c r="I13" s="13">
        <f t="shared" si="10"/>
        <v>0</v>
      </c>
      <c r="J13" s="13">
        <f t="shared" si="11"/>
        <v>0</v>
      </c>
      <c r="K13" s="15">
        <f t="shared" si="5"/>
        <v>0</v>
      </c>
      <c r="L13" s="13">
        <f t="shared" si="6"/>
        <v>4</v>
      </c>
      <c r="AJ13" s="18"/>
      <c r="AK13" s="18"/>
      <c r="AL13" s="18"/>
      <c r="AM13" s="18"/>
    </row>
    <row r="14" spans="2:39" x14ac:dyDescent="0.2">
      <c r="B14" s="14">
        <v>16</v>
      </c>
      <c r="C14" s="13" t="s">
        <v>15</v>
      </c>
      <c r="D14" s="14" t="s">
        <v>46</v>
      </c>
      <c r="E14" s="13">
        <f>Teamaudit!D19</f>
        <v>0</v>
      </c>
      <c r="F14" s="13">
        <f t="shared" si="4"/>
        <v>0</v>
      </c>
      <c r="G14" s="13">
        <f t="shared" si="8"/>
        <v>0</v>
      </c>
      <c r="H14" s="13">
        <f t="shared" si="9"/>
        <v>0</v>
      </c>
      <c r="I14" s="13">
        <f t="shared" si="10"/>
        <v>0</v>
      </c>
      <c r="J14" s="13">
        <f t="shared" si="11"/>
        <v>0</v>
      </c>
      <c r="K14" s="15">
        <f t="shared" si="5"/>
        <v>0</v>
      </c>
      <c r="L14" s="13">
        <f t="shared" si="6"/>
        <v>16</v>
      </c>
      <c r="AJ14" s="18"/>
      <c r="AK14" s="18"/>
      <c r="AL14" s="18"/>
      <c r="AM14" s="18"/>
    </row>
    <row r="15" spans="2:39" x14ac:dyDescent="0.2">
      <c r="B15" s="14">
        <v>15</v>
      </c>
      <c r="C15" s="13" t="s">
        <v>17</v>
      </c>
      <c r="D15" s="14" t="s">
        <v>45</v>
      </c>
      <c r="E15" s="13">
        <f>Teamaudit!D20</f>
        <v>0</v>
      </c>
      <c r="F15" s="13">
        <f t="shared" si="4"/>
        <v>0</v>
      </c>
      <c r="G15" s="13">
        <f t="shared" si="8"/>
        <v>0</v>
      </c>
      <c r="H15" s="13">
        <f t="shared" si="9"/>
        <v>0</v>
      </c>
      <c r="I15" s="13">
        <f t="shared" si="10"/>
        <v>0</v>
      </c>
      <c r="J15" s="13">
        <f t="shared" si="11"/>
        <v>0</v>
      </c>
      <c r="K15" s="15">
        <f t="shared" si="5"/>
        <v>0</v>
      </c>
      <c r="L15" s="13">
        <f t="shared" si="6"/>
        <v>15</v>
      </c>
      <c r="N15" s="13" t="s">
        <v>57</v>
      </c>
      <c r="O15" s="13">
        <f>V10</f>
        <v>0</v>
      </c>
      <c r="AJ15" s="18"/>
      <c r="AK15" s="18"/>
      <c r="AL15" s="18"/>
      <c r="AM15" s="18"/>
    </row>
    <row r="16" spans="2:39" x14ac:dyDescent="0.2">
      <c r="B16" s="14">
        <v>11</v>
      </c>
      <c r="C16" s="13" t="s">
        <v>11</v>
      </c>
      <c r="D16" s="14" t="s">
        <v>41</v>
      </c>
      <c r="E16" s="13">
        <f>Teamaudit!D21</f>
        <v>0</v>
      </c>
      <c r="F16" s="13">
        <f t="shared" si="4"/>
        <v>0</v>
      </c>
      <c r="G16" s="13">
        <f t="shared" si="8"/>
        <v>0</v>
      </c>
      <c r="H16" s="13">
        <f t="shared" si="9"/>
        <v>0</v>
      </c>
      <c r="I16" s="13">
        <f t="shared" si="10"/>
        <v>0</v>
      </c>
      <c r="J16" s="13">
        <f t="shared" si="11"/>
        <v>0</v>
      </c>
      <c r="K16" s="15">
        <f t="shared" si="5"/>
        <v>0</v>
      </c>
      <c r="L16" s="13">
        <f t="shared" si="6"/>
        <v>11</v>
      </c>
      <c r="N16" s="13" t="s">
        <v>58</v>
      </c>
      <c r="O16" s="13">
        <f>U10</f>
        <v>0</v>
      </c>
      <c r="AJ16" s="18"/>
      <c r="AK16" s="18"/>
      <c r="AL16" s="18"/>
      <c r="AM16" s="18"/>
    </row>
    <row r="17" spans="2:39" x14ac:dyDescent="0.2">
      <c r="B17" s="14">
        <v>13</v>
      </c>
      <c r="C17" s="13" t="s">
        <v>13</v>
      </c>
      <c r="D17" s="14" t="s">
        <v>43</v>
      </c>
      <c r="E17" s="13">
        <f>Teamaudit!D22</f>
        <v>0</v>
      </c>
      <c r="F17" s="13">
        <f t="shared" si="4"/>
        <v>0</v>
      </c>
      <c r="G17" s="13">
        <f t="shared" si="8"/>
        <v>0</v>
      </c>
      <c r="H17" s="13">
        <f t="shared" si="9"/>
        <v>0</v>
      </c>
      <c r="I17" s="13">
        <f t="shared" si="10"/>
        <v>0</v>
      </c>
      <c r="J17" s="13">
        <f t="shared" si="11"/>
        <v>0</v>
      </c>
      <c r="K17" s="15">
        <f t="shared" si="5"/>
        <v>0</v>
      </c>
      <c r="L17" s="13">
        <f t="shared" si="6"/>
        <v>13</v>
      </c>
      <c r="N17" s="13" t="s">
        <v>59</v>
      </c>
      <c r="O17" s="13">
        <f>T10</f>
        <v>0</v>
      </c>
      <c r="AJ17" s="18"/>
      <c r="AK17" s="18"/>
      <c r="AL17" s="18"/>
      <c r="AM17" s="18"/>
    </row>
    <row r="18" spans="2:39" x14ac:dyDescent="0.2">
      <c r="B18" s="14">
        <v>9</v>
      </c>
      <c r="C18" s="13" t="s">
        <v>9</v>
      </c>
      <c r="D18" s="14" t="s">
        <v>49</v>
      </c>
      <c r="E18" s="13">
        <f>Teamaudit!D23</f>
        <v>0</v>
      </c>
      <c r="F18" s="13">
        <f t="shared" si="4"/>
        <v>0</v>
      </c>
      <c r="G18" s="13">
        <f t="shared" si="8"/>
        <v>0</v>
      </c>
      <c r="H18" s="13">
        <f t="shared" si="9"/>
        <v>0</v>
      </c>
      <c r="I18" s="13">
        <f t="shared" si="10"/>
        <v>0</v>
      </c>
      <c r="J18" s="13">
        <f t="shared" si="11"/>
        <v>0</v>
      </c>
      <c r="K18" s="15">
        <f t="shared" si="5"/>
        <v>0</v>
      </c>
      <c r="L18" s="13">
        <f t="shared" si="6"/>
        <v>9</v>
      </c>
      <c r="N18" s="13" t="s">
        <v>60</v>
      </c>
      <c r="O18" s="13">
        <f>S10</f>
        <v>0</v>
      </c>
      <c r="AJ18" s="18"/>
      <c r="AK18" s="18"/>
      <c r="AL18" s="18"/>
      <c r="AM18" s="18"/>
    </row>
    <row r="19" spans="2:39" x14ac:dyDescent="0.2">
      <c r="B19" s="14">
        <v>14</v>
      </c>
      <c r="C19" s="13" t="s">
        <v>14</v>
      </c>
      <c r="D19" s="14" t="s">
        <v>44</v>
      </c>
      <c r="E19" s="13">
        <f>Teamaudit!D24</f>
        <v>0</v>
      </c>
      <c r="F19" s="13">
        <f t="shared" si="4"/>
        <v>0</v>
      </c>
      <c r="G19" s="13">
        <f t="shared" si="8"/>
        <v>0</v>
      </c>
      <c r="H19" s="13">
        <f t="shared" si="9"/>
        <v>0</v>
      </c>
      <c r="I19" s="13">
        <f t="shared" si="10"/>
        <v>0</v>
      </c>
      <c r="J19" s="13">
        <f t="shared" si="11"/>
        <v>0</v>
      </c>
      <c r="K19" s="15">
        <f t="shared" si="5"/>
        <v>0</v>
      </c>
      <c r="L19" s="13">
        <f t="shared" si="6"/>
        <v>14</v>
      </c>
      <c r="N19" s="13" t="s">
        <v>61</v>
      </c>
      <c r="O19" s="13">
        <f>R10</f>
        <v>0</v>
      </c>
      <c r="AJ19" s="18"/>
      <c r="AK19" s="18"/>
      <c r="AL19" s="18"/>
      <c r="AM19" s="18"/>
    </row>
    <row r="20" spans="2:39" x14ac:dyDescent="0.2">
      <c r="B20" s="14">
        <v>12</v>
      </c>
      <c r="C20" s="13" t="s">
        <v>12</v>
      </c>
      <c r="D20" s="14" t="s">
        <v>42</v>
      </c>
      <c r="E20" s="13">
        <f>Teamaudit!D25</f>
        <v>0</v>
      </c>
      <c r="F20" s="13">
        <f t="shared" si="4"/>
        <v>0</v>
      </c>
      <c r="G20" s="13">
        <f t="shared" si="8"/>
        <v>0</v>
      </c>
      <c r="H20" s="13">
        <f t="shared" si="9"/>
        <v>0</v>
      </c>
      <c r="I20" s="13">
        <f t="shared" si="10"/>
        <v>0</v>
      </c>
      <c r="J20" s="13">
        <f t="shared" si="11"/>
        <v>0</v>
      </c>
      <c r="K20" s="15">
        <f t="shared" si="5"/>
        <v>0</v>
      </c>
      <c r="L20" s="13">
        <f t="shared" si="6"/>
        <v>12</v>
      </c>
      <c r="N20" s="13" t="s">
        <v>62</v>
      </c>
      <c r="O20" s="13">
        <f>Q10</f>
        <v>0</v>
      </c>
      <c r="AJ20" s="18"/>
      <c r="AK20" s="18"/>
      <c r="AL20" s="18"/>
      <c r="AM20" s="18"/>
    </row>
    <row r="21" spans="2:39" x14ac:dyDescent="0.2">
      <c r="B21" s="14">
        <v>10</v>
      </c>
      <c r="C21" s="13" t="s">
        <v>10</v>
      </c>
      <c r="D21" s="14" t="s">
        <v>50</v>
      </c>
      <c r="E21" s="13">
        <f>Teamaudit!D26</f>
        <v>0</v>
      </c>
      <c r="F21" s="13">
        <f t="shared" si="4"/>
        <v>0</v>
      </c>
      <c r="G21" s="13">
        <f t="shared" si="8"/>
        <v>0</v>
      </c>
      <c r="H21" s="13">
        <f t="shared" si="9"/>
        <v>0</v>
      </c>
      <c r="I21" s="13">
        <f t="shared" si="10"/>
        <v>0</v>
      </c>
      <c r="J21" s="13">
        <f t="shared" si="11"/>
        <v>0</v>
      </c>
      <c r="K21" s="15">
        <f t="shared" si="5"/>
        <v>0</v>
      </c>
      <c r="L21" s="13">
        <f t="shared" si="6"/>
        <v>10</v>
      </c>
      <c r="N21" s="13" t="s">
        <v>63</v>
      </c>
      <c r="O21" s="13">
        <f>P10</f>
        <v>0</v>
      </c>
      <c r="AJ21" s="18"/>
      <c r="AK21" s="18"/>
      <c r="AL21" s="18"/>
      <c r="AM21" s="18"/>
    </row>
    <row r="22" spans="2:39" x14ac:dyDescent="0.2">
      <c r="B22" s="14">
        <v>21</v>
      </c>
      <c r="C22" s="13" t="s">
        <v>21</v>
      </c>
      <c r="D22" s="14" t="s">
        <v>41</v>
      </c>
      <c r="E22" s="13">
        <f>Teamaudit!D27</f>
        <v>0</v>
      </c>
      <c r="F22" s="13">
        <f t="shared" si="4"/>
        <v>0</v>
      </c>
      <c r="G22" s="13">
        <f t="shared" si="8"/>
        <v>0</v>
      </c>
      <c r="H22" s="13">
        <f t="shared" si="9"/>
        <v>0</v>
      </c>
      <c r="I22" s="13">
        <f t="shared" si="10"/>
        <v>0</v>
      </c>
      <c r="J22" s="13">
        <f t="shared" si="11"/>
        <v>0</v>
      </c>
      <c r="K22" s="15">
        <f t="shared" si="5"/>
        <v>0</v>
      </c>
      <c r="L22" s="13">
        <f t="shared" si="6"/>
        <v>21</v>
      </c>
      <c r="N22" s="13" t="s">
        <v>64</v>
      </c>
      <c r="O22" s="13">
        <f>O10</f>
        <v>0</v>
      </c>
      <c r="AJ22" s="18"/>
      <c r="AK22" s="18"/>
      <c r="AL22" s="18"/>
      <c r="AM22" s="18"/>
    </row>
    <row r="23" spans="2:39" x14ac:dyDescent="0.2">
      <c r="B23" s="14">
        <v>18</v>
      </c>
      <c r="C23" s="13" t="s">
        <v>18</v>
      </c>
      <c r="D23" s="14" t="s">
        <v>48</v>
      </c>
      <c r="E23" s="13">
        <f>Teamaudit!D28</f>
        <v>0</v>
      </c>
      <c r="F23" s="13">
        <f t="shared" si="4"/>
        <v>0</v>
      </c>
      <c r="G23" s="13">
        <f t="shared" si="8"/>
        <v>0</v>
      </c>
      <c r="H23" s="13">
        <f t="shared" si="9"/>
        <v>0</v>
      </c>
      <c r="I23" s="13">
        <f t="shared" si="10"/>
        <v>0</v>
      </c>
      <c r="J23" s="13">
        <f t="shared" si="11"/>
        <v>0</v>
      </c>
      <c r="K23" s="15">
        <f t="shared" si="5"/>
        <v>0</v>
      </c>
      <c r="L23" s="13">
        <f t="shared" si="6"/>
        <v>18</v>
      </c>
      <c r="N23" s="13" t="s">
        <v>65</v>
      </c>
      <c r="O23" s="13">
        <f>N10</f>
        <v>0</v>
      </c>
      <c r="AJ23" s="18"/>
      <c r="AK23" s="18"/>
      <c r="AL23" s="18"/>
      <c r="AM23" s="18"/>
    </row>
    <row r="24" spans="2:39" x14ac:dyDescent="0.2">
      <c r="B24" s="14">
        <v>24</v>
      </c>
      <c r="C24" s="13" t="s">
        <v>24</v>
      </c>
      <c r="D24" s="14" t="s">
        <v>44</v>
      </c>
      <c r="E24" s="13">
        <f>Teamaudit!D29</f>
        <v>0</v>
      </c>
      <c r="F24" s="13">
        <f t="shared" si="4"/>
        <v>0</v>
      </c>
      <c r="G24" s="13">
        <f t="shared" si="8"/>
        <v>0</v>
      </c>
      <c r="H24" s="13">
        <f t="shared" si="9"/>
        <v>0</v>
      </c>
      <c r="I24" s="13">
        <f t="shared" si="10"/>
        <v>0</v>
      </c>
      <c r="J24" s="13">
        <f t="shared" si="11"/>
        <v>0</v>
      </c>
      <c r="K24" s="15">
        <f t="shared" si="5"/>
        <v>0</v>
      </c>
      <c r="L24" s="13">
        <f t="shared" si="6"/>
        <v>24</v>
      </c>
      <c r="N24" s="13" t="s">
        <v>56</v>
      </c>
      <c r="O24" s="13">
        <f>M10</f>
        <v>0</v>
      </c>
      <c r="AJ24" s="18"/>
      <c r="AK24" s="18"/>
      <c r="AL24" s="18"/>
      <c r="AM24" s="18"/>
    </row>
    <row r="25" spans="2:39" x14ac:dyDescent="0.2">
      <c r="B25" s="14">
        <v>19</v>
      </c>
      <c r="C25" s="13" t="s">
        <v>19</v>
      </c>
      <c r="D25" s="14" t="s">
        <v>49</v>
      </c>
      <c r="E25" s="13">
        <f>Teamaudit!D30</f>
        <v>0</v>
      </c>
      <c r="F25" s="13">
        <f t="shared" si="4"/>
        <v>0</v>
      </c>
      <c r="G25" s="13">
        <f t="shared" si="8"/>
        <v>0</v>
      </c>
      <c r="H25" s="13">
        <f t="shared" si="9"/>
        <v>0</v>
      </c>
      <c r="I25" s="13">
        <f t="shared" si="10"/>
        <v>0</v>
      </c>
      <c r="J25" s="13">
        <f t="shared" si="11"/>
        <v>0</v>
      </c>
      <c r="K25" s="15">
        <f t="shared" si="5"/>
        <v>0</v>
      </c>
      <c r="L25" s="13">
        <f t="shared" si="6"/>
        <v>19</v>
      </c>
      <c r="AJ25" s="18"/>
      <c r="AK25" s="18"/>
      <c r="AL25" s="18"/>
      <c r="AM25" s="18"/>
    </row>
    <row r="26" spans="2:39" x14ac:dyDescent="0.2">
      <c r="B26" s="14">
        <v>23</v>
      </c>
      <c r="C26" s="13" t="s">
        <v>23</v>
      </c>
      <c r="D26" s="14" t="s">
        <v>43</v>
      </c>
      <c r="E26" s="13">
        <f>Teamaudit!D31</f>
        <v>0</v>
      </c>
      <c r="F26" s="13">
        <f t="shared" si="4"/>
        <v>0</v>
      </c>
      <c r="G26" s="13">
        <f t="shared" si="8"/>
        <v>0</v>
      </c>
      <c r="H26" s="13">
        <f t="shared" si="9"/>
        <v>0</v>
      </c>
      <c r="I26" s="13">
        <f t="shared" si="10"/>
        <v>0</v>
      </c>
      <c r="J26" s="13">
        <f t="shared" si="11"/>
        <v>0</v>
      </c>
      <c r="K26" s="15">
        <f t="shared" si="5"/>
        <v>0</v>
      </c>
      <c r="L26" s="13">
        <f t="shared" si="6"/>
        <v>23</v>
      </c>
      <c r="AJ26" s="18"/>
      <c r="AK26" s="18"/>
      <c r="AL26" s="18"/>
      <c r="AM26" s="18"/>
    </row>
    <row r="27" spans="2:39" x14ac:dyDescent="0.2">
      <c r="B27" s="14">
        <v>20</v>
      </c>
      <c r="C27" s="13" t="s">
        <v>20</v>
      </c>
      <c r="D27" s="14" t="s">
        <v>50</v>
      </c>
      <c r="E27" s="13">
        <f>Teamaudit!D32</f>
        <v>0</v>
      </c>
      <c r="F27" s="13">
        <f t="shared" si="4"/>
        <v>0</v>
      </c>
      <c r="G27" s="13">
        <f t="shared" si="8"/>
        <v>0</v>
      </c>
      <c r="H27" s="13">
        <f t="shared" si="9"/>
        <v>0</v>
      </c>
      <c r="I27" s="13">
        <f t="shared" si="10"/>
        <v>0</v>
      </c>
      <c r="J27" s="13">
        <f t="shared" si="11"/>
        <v>0</v>
      </c>
      <c r="K27" s="15">
        <f t="shared" si="5"/>
        <v>0</v>
      </c>
      <c r="L27" s="13">
        <f t="shared" si="6"/>
        <v>20</v>
      </c>
      <c r="AJ27" s="18"/>
      <c r="AK27" s="18"/>
      <c r="AL27" s="18"/>
      <c r="AM27" s="18"/>
    </row>
    <row r="28" spans="2:39" x14ac:dyDescent="0.2">
      <c r="B28" s="14">
        <v>17</v>
      </c>
      <c r="C28" s="13" t="s">
        <v>16</v>
      </c>
      <c r="D28" s="14" t="s">
        <v>47</v>
      </c>
      <c r="E28" s="13">
        <f>Teamaudit!D33</f>
        <v>0</v>
      </c>
      <c r="F28" s="13">
        <f t="shared" si="4"/>
        <v>0</v>
      </c>
      <c r="G28" s="13">
        <f t="shared" si="8"/>
        <v>0</v>
      </c>
      <c r="H28" s="13">
        <f t="shared" si="9"/>
        <v>0</v>
      </c>
      <c r="I28" s="13">
        <f t="shared" si="10"/>
        <v>0</v>
      </c>
      <c r="J28" s="13">
        <f t="shared" si="11"/>
        <v>0</v>
      </c>
      <c r="K28" s="15">
        <f t="shared" si="5"/>
        <v>0</v>
      </c>
      <c r="L28" s="13">
        <f t="shared" si="6"/>
        <v>17</v>
      </c>
      <c r="AJ28" s="18"/>
      <c r="AK28" s="18"/>
      <c r="AL28" s="18"/>
      <c r="AM28" s="18"/>
    </row>
    <row r="29" spans="2:39" x14ac:dyDescent="0.2">
      <c r="B29" s="14">
        <v>22</v>
      </c>
      <c r="C29" s="13" t="s">
        <v>22</v>
      </c>
      <c r="D29" s="14" t="s">
        <v>42</v>
      </c>
      <c r="E29" s="13">
        <f>Teamaudit!D34</f>
        <v>0</v>
      </c>
      <c r="F29" s="13">
        <f t="shared" si="4"/>
        <v>0</v>
      </c>
      <c r="G29" s="13">
        <f t="shared" si="8"/>
        <v>0</v>
      </c>
      <c r="H29" s="13">
        <f t="shared" si="9"/>
        <v>0</v>
      </c>
      <c r="I29" s="13">
        <f t="shared" si="10"/>
        <v>0</v>
      </c>
      <c r="J29" s="13">
        <f t="shared" si="11"/>
        <v>0</v>
      </c>
      <c r="K29" s="15">
        <f t="shared" si="5"/>
        <v>0</v>
      </c>
      <c r="L29" s="13">
        <f t="shared" si="6"/>
        <v>22</v>
      </c>
      <c r="AJ29" s="18"/>
      <c r="AK29" s="18"/>
      <c r="AL29" s="18"/>
      <c r="AM29" s="18"/>
    </row>
    <row r="30" spans="2:39" x14ac:dyDescent="0.2">
      <c r="B30" s="14">
        <v>26</v>
      </c>
      <c r="C30" s="13" t="s">
        <v>26</v>
      </c>
      <c r="D30" s="14" t="s">
        <v>46</v>
      </c>
      <c r="E30" s="13">
        <f>Teamaudit!D35</f>
        <v>0</v>
      </c>
      <c r="F30" s="13">
        <f t="shared" si="4"/>
        <v>0</v>
      </c>
      <c r="G30" s="13">
        <f t="shared" si="8"/>
        <v>0</v>
      </c>
      <c r="H30" s="13">
        <f t="shared" si="9"/>
        <v>0</v>
      </c>
      <c r="I30" s="13">
        <f t="shared" si="10"/>
        <v>0</v>
      </c>
      <c r="J30" s="13">
        <f t="shared" si="11"/>
        <v>0</v>
      </c>
      <c r="K30" s="15">
        <f t="shared" si="5"/>
        <v>0</v>
      </c>
      <c r="L30" s="13">
        <f t="shared" si="6"/>
        <v>26</v>
      </c>
      <c r="AJ30" s="18"/>
      <c r="AK30" s="18"/>
      <c r="AL30" s="18"/>
      <c r="AM30" s="18"/>
    </row>
    <row r="31" spans="2:39" x14ac:dyDescent="0.2">
      <c r="B31" s="14">
        <v>31</v>
      </c>
      <c r="C31" s="13" t="s">
        <v>31</v>
      </c>
      <c r="D31" s="14" t="s">
        <v>41</v>
      </c>
      <c r="E31" s="13">
        <f>Teamaudit!D36</f>
        <v>0</v>
      </c>
      <c r="F31" s="13">
        <f t="shared" si="4"/>
        <v>0</v>
      </c>
      <c r="G31" s="13">
        <f t="shared" si="8"/>
        <v>0</v>
      </c>
      <c r="H31" s="13">
        <f t="shared" si="9"/>
        <v>0</v>
      </c>
      <c r="I31" s="13">
        <f t="shared" si="10"/>
        <v>0</v>
      </c>
      <c r="J31" s="13">
        <f t="shared" si="11"/>
        <v>0</v>
      </c>
      <c r="K31" s="15">
        <f t="shared" si="5"/>
        <v>0</v>
      </c>
      <c r="L31" s="13">
        <f t="shared" si="6"/>
        <v>31</v>
      </c>
      <c r="AJ31" s="18"/>
      <c r="AK31" s="18"/>
      <c r="AL31" s="18"/>
      <c r="AM31" s="18"/>
    </row>
    <row r="32" spans="2:39" x14ac:dyDescent="0.2">
      <c r="B32" s="14">
        <v>30</v>
      </c>
      <c r="C32" s="17" t="s">
        <v>30</v>
      </c>
      <c r="D32" s="14" t="s">
        <v>50</v>
      </c>
      <c r="E32" s="13">
        <f>Teamaudit!D37</f>
        <v>0</v>
      </c>
      <c r="F32" s="13">
        <f t="shared" si="4"/>
        <v>0</v>
      </c>
      <c r="G32" s="13">
        <f t="shared" si="8"/>
        <v>0</v>
      </c>
      <c r="H32" s="13">
        <f t="shared" si="9"/>
        <v>0</v>
      </c>
      <c r="I32" s="13">
        <f t="shared" si="10"/>
        <v>0</v>
      </c>
      <c r="J32" s="13">
        <f t="shared" si="11"/>
        <v>0</v>
      </c>
      <c r="K32" s="15">
        <f t="shared" si="5"/>
        <v>0</v>
      </c>
      <c r="L32" s="13">
        <f t="shared" si="6"/>
        <v>30</v>
      </c>
      <c r="AJ32" s="18"/>
      <c r="AK32" s="18"/>
      <c r="AL32" s="18"/>
      <c r="AM32" s="18"/>
    </row>
    <row r="33" spans="2:39" x14ac:dyDescent="0.2">
      <c r="B33" s="14">
        <v>28</v>
      </c>
      <c r="C33" s="13" t="s">
        <v>28</v>
      </c>
      <c r="D33" s="14" t="s">
        <v>48</v>
      </c>
      <c r="E33" s="13">
        <f>Teamaudit!D38</f>
        <v>0</v>
      </c>
      <c r="F33" s="13">
        <f t="shared" si="4"/>
        <v>0</v>
      </c>
      <c r="G33" s="13">
        <f t="shared" si="8"/>
        <v>0</v>
      </c>
      <c r="H33" s="13">
        <f t="shared" si="9"/>
        <v>0</v>
      </c>
      <c r="I33" s="13">
        <f t="shared" si="10"/>
        <v>0</v>
      </c>
      <c r="J33" s="13">
        <f t="shared" si="11"/>
        <v>0</v>
      </c>
      <c r="K33" s="15">
        <f t="shared" si="5"/>
        <v>0</v>
      </c>
      <c r="L33" s="13">
        <f t="shared" si="6"/>
        <v>28</v>
      </c>
      <c r="AJ33" s="18"/>
      <c r="AK33" s="18"/>
      <c r="AL33" s="18"/>
      <c r="AM33" s="18"/>
    </row>
    <row r="34" spans="2:39" x14ac:dyDescent="0.2">
      <c r="B34" s="14">
        <v>32</v>
      </c>
      <c r="C34" s="13" t="s">
        <v>32</v>
      </c>
      <c r="D34" s="14" t="s">
        <v>42</v>
      </c>
      <c r="E34" s="13">
        <f>Teamaudit!D39</f>
        <v>0</v>
      </c>
      <c r="F34" s="13">
        <f t="shared" si="4"/>
        <v>0</v>
      </c>
      <c r="G34" s="13">
        <f t="shared" si="8"/>
        <v>0</v>
      </c>
      <c r="H34" s="13">
        <f t="shared" si="9"/>
        <v>0</v>
      </c>
      <c r="I34" s="13">
        <f t="shared" si="10"/>
        <v>0</v>
      </c>
      <c r="J34" s="13">
        <f t="shared" si="11"/>
        <v>0</v>
      </c>
      <c r="K34" s="15">
        <f t="shared" si="5"/>
        <v>0</v>
      </c>
      <c r="L34" s="13">
        <f t="shared" si="6"/>
        <v>32</v>
      </c>
      <c r="AJ34" s="18"/>
      <c r="AK34" s="18"/>
      <c r="AL34" s="18"/>
      <c r="AM34" s="18"/>
    </row>
    <row r="35" spans="2:39" x14ac:dyDescent="0.2">
      <c r="B35" s="14">
        <v>25</v>
      </c>
      <c r="C35" s="13" t="s">
        <v>25</v>
      </c>
      <c r="D35" s="14" t="s">
        <v>45</v>
      </c>
      <c r="E35" s="13">
        <f>Teamaudit!D40</f>
        <v>0</v>
      </c>
      <c r="F35" s="13">
        <f t="shared" si="4"/>
        <v>0</v>
      </c>
      <c r="G35" s="13">
        <f t="shared" si="8"/>
        <v>0</v>
      </c>
      <c r="H35" s="13">
        <f t="shared" si="9"/>
        <v>0</v>
      </c>
      <c r="I35" s="13">
        <f t="shared" si="10"/>
        <v>0</v>
      </c>
      <c r="J35" s="13">
        <f t="shared" si="11"/>
        <v>0</v>
      </c>
      <c r="K35" s="15">
        <f t="shared" si="5"/>
        <v>0</v>
      </c>
      <c r="L35" s="13">
        <f t="shared" si="6"/>
        <v>25</v>
      </c>
      <c r="AJ35" s="18"/>
      <c r="AK35" s="18"/>
      <c r="AL35" s="18"/>
      <c r="AM35" s="18"/>
    </row>
    <row r="36" spans="2:39" x14ac:dyDescent="0.2">
      <c r="B36" s="14">
        <v>29</v>
      </c>
      <c r="C36" s="13" t="s">
        <v>29</v>
      </c>
      <c r="D36" s="14" t="s">
        <v>49</v>
      </c>
      <c r="E36" s="13">
        <f>Teamaudit!D41</f>
        <v>0</v>
      </c>
      <c r="F36" s="13">
        <f t="shared" si="4"/>
        <v>0</v>
      </c>
      <c r="G36" s="13">
        <f t="shared" si="8"/>
        <v>0</v>
      </c>
      <c r="H36" s="13">
        <f t="shared" si="9"/>
        <v>0</v>
      </c>
      <c r="I36" s="13">
        <f t="shared" si="10"/>
        <v>0</v>
      </c>
      <c r="J36" s="13">
        <f t="shared" si="11"/>
        <v>0</v>
      </c>
      <c r="K36" s="15">
        <f t="shared" si="5"/>
        <v>0</v>
      </c>
      <c r="L36" s="13">
        <f t="shared" si="6"/>
        <v>29</v>
      </c>
      <c r="AJ36" s="18"/>
      <c r="AK36" s="18"/>
      <c r="AL36" s="18"/>
      <c r="AM36" s="18"/>
    </row>
    <row r="37" spans="2:39" x14ac:dyDescent="0.2">
      <c r="B37" s="14">
        <v>27</v>
      </c>
      <c r="C37" s="13" t="s">
        <v>27</v>
      </c>
      <c r="D37" s="14" t="s">
        <v>47</v>
      </c>
      <c r="E37" s="13">
        <f>Teamaudit!D42</f>
        <v>0</v>
      </c>
      <c r="F37" s="13">
        <f t="shared" si="4"/>
        <v>0</v>
      </c>
      <c r="G37" s="13">
        <f t="shared" si="8"/>
        <v>0</v>
      </c>
      <c r="H37" s="13">
        <f t="shared" si="9"/>
        <v>0</v>
      </c>
      <c r="I37" s="13">
        <f t="shared" si="10"/>
        <v>0</v>
      </c>
      <c r="J37" s="13">
        <f t="shared" si="11"/>
        <v>0</v>
      </c>
      <c r="K37" s="15">
        <f t="shared" si="5"/>
        <v>0</v>
      </c>
      <c r="L37" s="13">
        <f t="shared" si="6"/>
        <v>27</v>
      </c>
      <c r="AJ37" s="18"/>
      <c r="AK37" s="18"/>
      <c r="AL37" s="18"/>
      <c r="AM37" s="18"/>
    </row>
    <row r="38" spans="2:39" x14ac:dyDescent="0.2">
      <c r="B38" s="14">
        <v>38</v>
      </c>
      <c r="C38" s="13" t="s">
        <v>38</v>
      </c>
      <c r="D38" s="14" t="s">
        <v>48</v>
      </c>
      <c r="E38" s="13">
        <f>Teamaudit!D43</f>
        <v>0</v>
      </c>
      <c r="F38" s="13">
        <f t="shared" si="4"/>
        <v>0</v>
      </c>
      <c r="G38" s="13">
        <f t="shared" si="8"/>
        <v>0</v>
      </c>
      <c r="H38" s="13">
        <f t="shared" si="9"/>
        <v>0</v>
      </c>
      <c r="I38" s="13">
        <f t="shared" si="10"/>
        <v>0</v>
      </c>
      <c r="J38" s="13">
        <f t="shared" si="11"/>
        <v>0</v>
      </c>
      <c r="K38" s="15">
        <f t="shared" si="5"/>
        <v>0</v>
      </c>
      <c r="L38" s="13">
        <f t="shared" si="6"/>
        <v>38</v>
      </c>
      <c r="AJ38" s="18"/>
      <c r="AK38" s="18"/>
      <c r="AL38" s="18"/>
      <c r="AM38" s="18"/>
    </row>
    <row r="39" spans="2:39" x14ac:dyDescent="0.2">
      <c r="B39" s="14">
        <v>36</v>
      </c>
      <c r="C39" s="13" t="s">
        <v>36</v>
      </c>
      <c r="D39" s="14" t="s">
        <v>46</v>
      </c>
      <c r="E39" s="13">
        <f>Teamaudit!D44</f>
        <v>0</v>
      </c>
      <c r="F39" s="13">
        <f t="shared" si="4"/>
        <v>0</v>
      </c>
      <c r="G39" s="13">
        <f t="shared" si="8"/>
        <v>0</v>
      </c>
      <c r="H39" s="13">
        <f t="shared" si="9"/>
        <v>0</v>
      </c>
      <c r="I39" s="13">
        <f t="shared" si="10"/>
        <v>0</v>
      </c>
      <c r="J39" s="13">
        <f t="shared" si="11"/>
        <v>0</v>
      </c>
      <c r="K39" s="15">
        <f t="shared" si="5"/>
        <v>0</v>
      </c>
      <c r="L39" s="13">
        <f t="shared" si="6"/>
        <v>36</v>
      </c>
      <c r="AJ39" s="18"/>
      <c r="AK39" s="18"/>
      <c r="AL39" s="18"/>
      <c r="AM39" s="18"/>
    </row>
    <row r="40" spans="2:39" x14ac:dyDescent="0.2">
      <c r="B40" s="14">
        <v>34</v>
      </c>
      <c r="C40" s="13" t="s">
        <v>34</v>
      </c>
      <c r="D40" s="14" t="s">
        <v>44</v>
      </c>
      <c r="E40" s="13">
        <f>Teamaudit!D45</f>
        <v>0</v>
      </c>
      <c r="F40" s="13">
        <f t="shared" si="4"/>
        <v>0</v>
      </c>
      <c r="G40" s="13">
        <f t="shared" si="8"/>
        <v>0</v>
      </c>
      <c r="H40" s="13">
        <f t="shared" si="9"/>
        <v>0</v>
      </c>
      <c r="I40" s="13">
        <f t="shared" si="10"/>
        <v>0</v>
      </c>
      <c r="J40" s="13">
        <f t="shared" si="11"/>
        <v>0</v>
      </c>
      <c r="K40" s="15">
        <f t="shared" si="5"/>
        <v>0</v>
      </c>
      <c r="L40" s="13">
        <f t="shared" si="6"/>
        <v>34</v>
      </c>
      <c r="AJ40" s="18"/>
      <c r="AK40" s="18"/>
      <c r="AL40" s="18"/>
      <c r="AM40" s="18"/>
    </row>
    <row r="41" spans="2:39" x14ac:dyDescent="0.2">
      <c r="B41" s="14">
        <v>35</v>
      </c>
      <c r="C41" s="13" t="s">
        <v>35</v>
      </c>
      <c r="D41" s="14" t="s">
        <v>45</v>
      </c>
      <c r="E41" s="13">
        <f>Teamaudit!D46</f>
        <v>0</v>
      </c>
      <c r="F41" s="13">
        <f t="shared" si="4"/>
        <v>0</v>
      </c>
      <c r="G41" s="13">
        <f t="shared" si="8"/>
        <v>0</v>
      </c>
      <c r="H41" s="13">
        <f t="shared" si="9"/>
        <v>0</v>
      </c>
      <c r="I41" s="13">
        <f t="shared" si="10"/>
        <v>0</v>
      </c>
      <c r="J41" s="13">
        <f t="shared" si="11"/>
        <v>0</v>
      </c>
      <c r="K41" s="15">
        <f t="shared" si="5"/>
        <v>0</v>
      </c>
      <c r="L41" s="13">
        <f t="shared" si="6"/>
        <v>35</v>
      </c>
      <c r="AJ41" s="18"/>
      <c r="AK41" s="18"/>
      <c r="AL41" s="18"/>
      <c r="AM41" s="18"/>
    </row>
    <row r="42" spans="2:39" x14ac:dyDescent="0.2">
      <c r="B42" s="14">
        <v>33</v>
      </c>
      <c r="C42" s="13" t="s">
        <v>33</v>
      </c>
      <c r="D42" s="14" t="s">
        <v>43</v>
      </c>
      <c r="E42" s="13">
        <f>Teamaudit!D47</f>
        <v>0</v>
      </c>
      <c r="F42" s="13">
        <f t="shared" si="4"/>
        <v>0</v>
      </c>
      <c r="G42" s="13">
        <f t="shared" si="8"/>
        <v>0</v>
      </c>
      <c r="H42" s="13">
        <f t="shared" si="9"/>
        <v>0</v>
      </c>
      <c r="I42" s="13">
        <f t="shared" si="10"/>
        <v>0</v>
      </c>
      <c r="J42" s="13">
        <f t="shared" si="11"/>
        <v>0</v>
      </c>
      <c r="K42" s="15">
        <f t="shared" si="5"/>
        <v>0</v>
      </c>
      <c r="L42" s="13">
        <f t="shared" si="6"/>
        <v>33</v>
      </c>
      <c r="AJ42" s="18"/>
      <c r="AK42" s="18"/>
      <c r="AL42" s="18"/>
      <c r="AM42" s="18"/>
    </row>
    <row r="43" spans="2:39" x14ac:dyDescent="0.2">
      <c r="B43" s="14">
        <v>37</v>
      </c>
      <c r="C43" s="13" t="s">
        <v>37</v>
      </c>
      <c r="D43" s="14" t="s">
        <v>47</v>
      </c>
      <c r="E43" s="13">
        <f>Teamaudit!D48</f>
        <v>0</v>
      </c>
      <c r="F43" s="13">
        <f t="shared" si="4"/>
        <v>0</v>
      </c>
      <c r="G43" s="13">
        <f t="shared" si="8"/>
        <v>0</v>
      </c>
      <c r="H43" s="13">
        <f t="shared" si="9"/>
        <v>0</v>
      </c>
      <c r="I43" s="13">
        <f t="shared" si="10"/>
        <v>0</v>
      </c>
      <c r="J43" s="13">
        <f t="shared" si="11"/>
        <v>0</v>
      </c>
      <c r="K43" s="15">
        <f t="shared" si="5"/>
        <v>0</v>
      </c>
      <c r="L43" s="13">
        <f t="shared" si="6"/>
        <v>37</v>
      </c>
      <c r="AJ43" s="18"/>
      <c r="AK43" s="18"/>
      <c r="AL43" s="18"/>
      <c r="AM43" s="18"/>
    </row>
    <row r="44" spans="2:39" x14ac:dyDescent="0.2">
      <c r="B44" s="14">
        <v>40</v>
      </c>
      <c r="C44" s="13" t="s">
        <v>40</v>
      </c>
      <c r="D44" s="14" t="s">
        <v>50</v>
      </c>
      <c r="E44" s="13">
        <f>Teamaudit!D49</f>
        <v>0</v>
      </c>
      <c r="F44" s="13">
        <f t="shared" si="4"/>
        <v>0</v>
      </c>
      <c r="G44" s="13">
        <f t="shared" si="8"/>
        <v>0</v>
      </c>
      <c r="H44" s="13">
        <f t="shared" si="9"/>
        <v>0</v>
      </c>
      <c r="I44" s="13">
        <f t="shared" si="10"/>
        <v>0</v>
      </c>
      <c r="J44" s="13">
        <f t="shared" si="11"/>
        <v>0</v>
      </c>
      <c r="K44" s="15">
        <f t="shared" si="5"/>
        <v>0</v>
      </c>
      <c r="L44" s="13">
        <f t="shared" si="6"/>
        <v>40</v>
      </c>
      <c r="AJ44" s="18"/>
      <c r="AK44" s="18"/>
      <c r="AL44" s="18"/>
      <c r="AM44" s="18"/>
    </row>
    <row r="45" spans="2:39" x14ac:dyDescent="0.2">
      <c r="B45" s="14">
        <v>39</v>
      </c>
      <c r="C45" s="13" t="s">
        <v>39</v>
      </c>
      <c r="D45" s="14" t="s">
        <v>49</v>
      </c>
      <c r="E45" s="13">
        <f>Teamaudit!D50</f>
        <v>0</v>
      </c>
      <c r="F45" s="13">
        <f t="shared" si="4"/>
        <v>0</v>
      </c>
      <c r="G45" s="13">
        <f t="shared" si="8"/>
        <v>0</v>
      </c>
      <c r="H45" s="13">
        <f t="shared" si="9"/>
        <v>0</v>
      </c>
      <c r="I45" s="13">
        <f t="shared" si="10"/>
        <v>0</v>
      </c>
      <c r="J45" s="13">
        <f t="shared" si="11"/>
        <v>0</v>
      </c>
      <c r="K45" s="15">
        <f t="shared" si="5"/>
        <v>0</v>
      </c>
      <c r="L45" s="13">
        <f t="shared" si="6"/>
        <v>39</v>
      </c>
      <c r="AJ45" s="18"/>
      <c r="AK45" s="18"/>
      <c r="AL45" s="18"/>
      <c r="AM45" s="18"/>
    </row>
    <row r="46" spans="2:39" x14ac:dyDescent="0.2">
      <c r="B46" s="14"/>
      <c r="AJ46" s="18"/>
      <c r="AK46" s="18"/>
      <c r="AL46" s="18"/>
      <c r="AM46" s="18"/>
    </row>
    <row r="47" spans="2:39" x14ac:dyDescent="0.2">
      <c r="AJ47" s="18"/>
      <c r="AK47" s="18"/>
      <c r="AL47" s="18"/>
      <c r="AM47" s="18"/>
    </row>
    <row r="48" spans="2:39" x14ac:dyDescent="0.2">
      <c r="AJ48" s="18"/>
      <c r="AK48" s="18"/>
      <c r="AL48" s="18"/>
      <c r="AM48" s="18"/>
    </row>
    <row r="49" spans="36:39" x14ac:dyDescent="0.2">
      <c r="AJ49" s="18"/>
      <c r="AK49" s="18"/>
      <c r="AL49" s="18"/>
      <c r="AM49" s="18"/>
    </row>
    <row r="50" spans="36:39" x14ac:dyDescent="0.2">
      <c r="AJ50" s="18"/>
      <c r="AK50" s="18"/>
      <c r="AL50" s="18"/>
      <c r="AM50" s="18"/>
    </row>
    <row r="51" spans="36:39" x14ac:dyDescent="0.2">
      <c r="AJ51" s="18"/>
      <c r="AK51" s="18"/>
      <c r="AL51" s="18"/>
      <c r="AM51" s="18"/>
    </row>
    <row r="52" spans="36:39" x14ac:dyDescent="0.2">
      <c r="AJ52" s="18"/>
      <c r="AK52" s="18"/>
      <c r="AL52" s="18"/>
      <c r="AM52" s="18"/>
    </row>
    <row r="53" spans="36:39" x14ac:dyDescent="0.2">
      <c r="AJ53" s="18"/>
      <c r="AK53" s="18"/>
      <c r="AL53" s="18"/>
      <c r="AM53" s="18"/>
    </row>
    <row r="54" spans="36:39" x14ac:dyDescent="0.2">
      <c r="AJ54" s="18"/>
      <c r="AK54" s="18"/>
      <c r="AL54" s="18"/>
      <c r="AM54" s="18"/>
    </row>
    <row r="55" spans="36:39" x14ac:dyDescent="0.2">
      <c r="AJ55" s="18"/>
      <c r="AK55" s="18"/>
      <c r="AL55" s="18"/>
      <c r="AM55" s="18"/>
    </row>
    <row r="56" spans="36:39" x14ac:dyDescent="0.2">
      <c r="AJ56" s="18"/>
      <c r="AK56" s="18"/>
      <c r="AL56" s="18"/>
      <c r="AM56" s="18"/>
    </row>
    <row r="57" spans="36:39" x14ac:dyDescent="0.2">
      <c r="AJ57" s="18"/>
      <c r="AK57" s="18"/>
      <c r="AL57" s="18"/>
      <c r="AM57" s="18"/>
    </row>
    <row r="58" spans="36:39" x14ac:dyDescent="0.2">
      <c r="AJ58" s="18"/>
      <c r="AK58" s="18"/>
      <c r="AL58" s="18"/>
      <c r="AM58" s="18"/>
    </row>
    <row r="59" spans="36:39" x14ac:dyDescent="0.2">
      <c r="AJ59" s="18"/>
      <c r="AK59" s="18"/>
      <c r="AL59" s="18"/>
      <c r="AM59" s="18"/>
    </row>
    <row r="60" spans="36:39" x14ac:dyDescent="0.2">
      <c r="AJ60" s="18"/>
      <c r="AK60" s="18"/>
      <c r="AL60" s="18"/>
      <c r="AM60" s="18"/>
    </row>
    <row r="61" spans="36:39" x14ac:dyDescent="0.2">
      <c r="AJ61" s="18"/>
      <c r="AK61" s="18"/>
      <c r="AL61" s="18"/>
      <c r="AM61" s="18"/>
    </row>
    <row r="62" spans="36:39" x14ac:dyDescent="0.2">
      <c r="AJ62" s="18"/>
      <c r="AK62" s="18"/>
      <c r="AL62" s="18"/>
      <c r="AM62" s="18"/>
    </row>
    <row r="63" spans="36:39" x14ac:dyDescent="0.2">
      <c r="AJ63" s="18"/>
      <c r="AK63" s="18"/>
      <c r="AL63" s="18"/>
      <c r="AM63" s="18"/>
    </row>
    <row r="64" spans="36:39" x14ac:dyDescent="0.2">
      <c r="AJ64" s="18"/>
      <c r="AK64" s="18"/>
      <c r="AL64" s="18"/>
      <c r="AM64" s="18"/>
    </row>
    <row r="65" spans="36:39" x14ac:dyDescent="0.2">
      <c r="AJ65" s="18"/>
      <c r="AK65" s="18"/>
      <c r="AL65" s="18"/>
      <c r="AM65" s="18"/>
    </row>
    <row r="66" spans="36:39" x14ac:dyDescent="0.2">
      <c r="AJ66" s="18"/>
      <c r="AK66" s="18"/>
      <c r="AL66" s="18"/>
      <c r="AM66" s="18"/>
    </row>
    <row r="67" spans="36:39" x14ac:dyDescent="0.2">
      <c r="AJ67" s="18"/>
      <c r="AK67" s="18"/>
      <c r="AL67" s="18"/>
      <c r="AM67" s="18"/>
    </row>
    <row r="68" spans="36:39" x14ac:dyDescent="0.2">
      <c r="AJ68" s="18"/>
      <c r="AK68" s="18"/>
      <c r="AL68" s="18"/>
      <c r="AM68" s="18"/>
    </row>
    <row r="69" spans="36:39" x14ac:dyDescent="0.2">
      <c r="AJ69" s="18"/>
      <c r="AK69" s="18"/>
      <c r="AL69" s="18"/>
      <c r="AM69" s="18"/>
    </row>
    <row r="70" spans="36:39" x14ac:dyDescent="0.2">
      <c r="AJ70" s="18"/>
      <c r="AK70" s="18"/>
      <c r="AL70" s="18"/>
      <c r="AM70" s="18"/>
    </row>
    <row r="71" spans="36:39" x14ac:dyDescent="0.2">
      <c r="AJ71" s="18"/>
      <c r="AK71" s="18"/>
      <c r="AL71" s="18"/>
      <c r="AM71" s="18"/>
    </row>
    <row r="72" spans="36:39" x14ac:dyDescent="0.2">
      <c r="AJ72" s="18"/>
      <c r="AK72" s="18"/>
      <c r="AL72" s="18"/>
      <c r="AM72" s="18"/>
    </row>
    <row r="73" spans="36:39" x14ac:dyDescent="0.2">
      <c r="AJ73" s="18"/>
      <c r="AK73" s="18"/>
      <c r="AL73" s="18"/>
      <c r="AM73" s="18"/>
    </row>
    <row r="74" spans="36:39" x14ac:dyDescent="0.2">
      <c r="AJ74" s="18"/>
      <c r="AK74" s="18"/>
      <c r="AL74" s="18"/>
      <c r="AM74" s="18"/>
    </row>
    <row r="75" spans="36:39" x14ac:dyDescent="0.2">
      <c r="AJ75" s="18"/>
      <c r="AK75" s="18"/>
      <c r="AL75" s="18"/>
      <c r="AM75" s="18"/>
    </row>
    <row r="76" spans="36:39" x14ac:dyDescent="0.2">
      <c r="AJ76" s="18"/>
      <c r="AK76" s="18"/>
      <c r="AL76" s="18"/>
      <c r="AM76" s="18"/>
    </row>
    <row r="77" spans="36:39" x14ac:dyDescent="0.2">
      <c r="AJ77" s="18"/>
      <c r="AK77" s="18"/>
      <c r="AL77" s="18"/>
      <c r="AM77" s="18"/>
    </row>
    <row r="78" spans="36:39" x14ac:dyDescent="0.2">
      <c r="AJ78" s="18"/>
      <c r="AK78" s="18"/>
      <c r="AL78" s="18"/>
      <c r="AM78" s="18"/>
    </row>
    <row r="79" spans="36:39" x14ac:dyDescent="0.2">
      <c r="AJ79" s="18"/>
      <c r="AK79" s="18"/>
      <c r="AL79" s="18"/>
      <c r="AM79" s="18"/>
    </row>
    <row r="80" spans="36:39" x14ac:dyDescent="0.2">
      <c r="AJ80" s="18"/>
      <c r="AK80" s="18"/>
      <c r="AL80" s="18"/>
      <c r="AM80" s="18"/>
    </row>
    <row r="81" spans="36:39" x14ac:dyDescent="0.2">
      <c r="AJ81" s="18"/>
      <c r="AK81" s="18"/>
      <c r="AL81" s="18"/>
      <c r="AM81" s="18"/>
    </row>
    <row r="82" spans="36:39" x14ac:dyDescent="0.2">
      <c r="AJ82" s="18"/>
      <c r="AK82" s="18"/>
      <c r="AL82" s="18"/>
      <c r="AM82" s="18"/>
    </row>
    <row r="83" spans="36:39" x14ac:dyDescent="0.2">
      <c r="AJ83" s="18"/>
      <c r="AK83" s="18"/>
      <c r="AL83" s="18"/>
      <c r="AM83" s="18"/>
    </row>
    <row r="84" spans="36:39" x14ac:dyDescent="0.2">
      <c r="AJ84" s="18"/>
      <c r="AK84" s="18"/>
      <c r="AL84" s="18"/>
      <c r="AM84" s="18"/>
    </row>
    <row r="85" spans="36:39" x14ac:dyDescent="0.2">
      <c r="AJ85" s="18"/>
      <c r="AK85" s="18"/>
      <c r="AL85" s="18"/>
      <c r="AM85" s="18"/>
    </row>
    <row r="86" spans="36:39" x14ac:dyDescent="0.2">
      <c r="AJ86" s="18"/>
      <c r="AK86" s="18"/>
      <c r="AL86" s="18"/>
      <c r="AM86" s="18"/>
    </row>
    <row r="87" spans="36:39" x14ac:dyDescent="0.2">
      <c r="AJ87" s="18"/>
      <c r="AK87" s="18"/>
      <c r="AL87" s="18"/>
      <c r="AM87" s="18"/>
    </row>
    <row r="88" spans="36:39" x14ac:dyDescent="0.2">
      <c r="AJ88" s="18"/>
      <c r="AK88" s="18"/>
      <c r="AL88" s="18"/>
      <c r="AM88" s="18"/>
    </row>
    <row r="89" spans="36:39" x14ac:dyDescent="0.2">
      <c r="AJ89" s="18"/>
      <c r="AK89" s="18"/>
      <c r="AL89" s="18"/>
      <c r="AM89" s="18"/>
    </row>
    <row r="90" spans="36:39" x14ac:dyDescent="0.2">
      <c r="AJ90" s="18"/>
      <c r="AK90" s="18"/>
      <c r="AL90" s="18"/>
      <c r="AM90" s="18"/>
    </row>
    <row r="91" spans="36:39" x14ac:dyDescent="0.2">
      <c r="AJ91" s="18"/>
      <c r="AK91" s="18"/>
      <c r="AL91" s="18"/>
      <c r="AM91" s="18"/>
    </row>
    <row r="92" spans="36:39" x14ac:dyDescent="0.2">
      <c r="AJ92" s="18"/>
      <c r="AK92" s="18"/>
      <c r="AL92" s="18"/>
      <c r="AM92" s="18"/>
    </row>
    <row r="93" spans="36:39" x14ac:dyDescent="0.2">
      <c r="AJ93" s="18"/>
      <c r="AK93" s="18"/>
      <c r="AL93" s="18"/>
      <c r="AM93" s="18"/>
    </row>
    <row r="94" spans="36:39" x14ac:dyDescent="0.2">
      <c r="AJ94" s="18"/>
      <c r="AK94" s="18"/>
      <c r="AL94" s="18"/>
      <c r="AM94" s="18"/>
    </row>
    <row r="95" spans="36:39" x14ac:dyDescent="0.2">
      <c r="AJ95" s="18"/>
      <c r="AK95" s="18"/>
      <c r="AL95" s="18"/>
      <c r="AM95" s="18"/>
    </row>
    <row r="96" spans="36:39" x14ac:dyDescent="0.2">
      <c r="AJ96" s="18"/>
      <c r="AK96" s="18"/>
      <c r="AL96" s="18"/>
      <c r="AM96" s="18"/>
    </row>
    <row r="97" spans="36:39" x14ac:dyDescent="0.2">
      <c r="AJ97" s="18"/>
      <c r="AK97" s="18"/>
      <c r="AL97" s="18"/>
      <c r="AM97" s="18"/>
    </row>
    <row r="98" spans="36:39" x14ac:dyDescent="0.2">
      <c r="AJ98" s="18"/>
      <c r="AK98" s="18"/>
      <c r="AL98" s="18"/>
      <c r="AM98" s="18"/>
    </row>
    <row r="99" spans="36:39" x14ac:dyDescent="0.2">
      <c r="AJ99" s="18"/>
      <c r="AK99" s="18"/>
      <c r="AL99" s="18"/>
      <c r="AM99" s="18"/>
    </row>
    <row r="100" spans="36:39" x14ac:dyDescent="0.2">
      <c r="AJ100" s="18"/>
      <c r="AK100" s="18"/>
      <c r="AL100" s="18"/>
      <c r="AM100" s="18"/>
    </row>
    <row r="101" spans="36:39" x14ac:dyDescent="0.2">
      <c r="AJ101" s="18"/>
      <c r="AK101" s="18"/>
      <c r="AL101" s="18"/>
      <c r="AM101" s="18"/>
    </row>
    <row r="102" spans="36:39" x14ac:dyDescent="0.2">
      <c r="AJ102" s="18"/>
      <c r="AK102" s="18"/>
      <c r="AL102" s="18"/>
      <c r="AM102" s="18"/>
    </row>
    <row r="103" spans="36:39" x14ac:dyDescent="0.2">
      <c r="AJ103" s="18"/>
      <c r="AK103" s="18"/>
      <c r="AL103" s="18"/>
      <c r="AM103" s="18"/>
    </row>
    <row r="104" spans="36:39" x14ac:dyDescent="0.2">
      <c r="AJ104" s="18"/>
      <c r="AK104" s="18"/>
      <c r="AL104" s="18"/>
      <c r="AM104" s="18"/>
    </row>
    <row r="105" spans="36:39" x14ac:dyDescent="0.2">
      <c r="AJ105" s="18"/>
      <c r="AK105" s="18"/>
      <c r="AL105" s="18"/>
      <c r="AM105" s="18"/>
    </row>
    <row r="106" spans="36:39" x14ac:dyDescent="0.2">
      <c r="AJ106" s="18"/>
      <c r="AK106" s="18"/>
      <c r="AL106" s="18"/>
      <c r="AM106" s="18"/>
    </row>
    <row r="107" spans="36:39" x14ac:dyDescent="0.2">
      <c r="AJ107" s="18"/>
      <c r="AK107" s="18"/>
      <c r="AL107" s="18"/>
      <c r="AM107" s="18"/>
    </row>
    <row r="108" spans="36:39" x14ac:dyDescent="0.2">
      <c r="AJ108" s="18"/>
      <c r="AK108" s="18"/>
      <c r="AL108" s="18"/>
      <c r="AM108" s="18"/>
    </row>
    <row r="109" spans="36:39" x14ac:dyDescent="0.2">
      <c r="AJ109" s="18"/>
      <c r="AK109" s="18"/>
      <c r="AL109" s="18"/>
      <c r="AM109" s="18"/>
    </row>
    <row r="110" spans="36:39" x14ac:dyDescent="0.2">
      <c r="AJ110" s="18"/>
      <c r="AK110" s="18"/>
      <c r="AL110" s="18"/>
      <c r="AM110" s="18"/>
    </row>
    <row r="111" spans="36:39" x14ac:dyDescent="0.2">
      <c r="AJ111" s="18"/>
      <c r="AK111" s="18"/>
      <c r="AL111" s="18"/>
      <c r="AM111" s="18"/>
    </row>
    <row r="112" spans="36:39" x14ac:dyDescent="0.2">
      <c r="AJ112" s="18"/>
      <c r="AK112" s="18"/>
      <c r="AL112" s="18"/>
      <c r="AM112" s="18"/>
    </row>
    <row r="113" spans="36:39" x14ac:dyDescent="0.2">
      <c r="AJ113" s="18"/>
      <c r="AK113" s="18"/>
      <c r="AL113" s="18"/>
      <c r="AM113" s="18"/>
    </row>
    <row r="114" spans="36:39" x14ac:dyDescent="0.2">
      <c r="AJ114" s="18"/>
      <c r="AK114" s="18"/>
      <c r="AL114" s="18"/>
      <c r="AM114" s="18"/>
    </row>
    <row r="115" spans="36:39" x14ac:dyDescent="0.2">
      <c r="AJ115" s="18"/>
      <c r="AK115" s="18"/>
      <c r="AL115" s="18"/>
      <c r="AM115" s="18"/>
    </row>
    <row r="116" spans="36:39" x14ac:dyDescent="0.2">
      <c r="AJ116" s="18"/>
      <c r="AK116" s="18"/>
      <c r="AL116" s="18"/>
      <c r="AM116" s="18"/>
    </row>
    <row r="117" spans="36:39" x14ac:dyDescent="0.2">
      <c r="AJ117" s="18"/>
      <c r="AK117" s="18"/>
      <c r="AL117" s="18"/>
      <c r="AM117" s="18"/>
    </row>
    <row r="118" spans="36:39" x14ac:dyDescent="0.2">
      <c r="AJ118" s="18"/>
      <c r="AK118" s="18"/>
      <c r="AL118" s="18"/>
      <c r="AM118" s="18"/>
    </row>
    <row r="119" spans="36:39" x14ac:dyDescent="0.2">
      <c r="AJ119" s="18"/>
      <c r="AK119" s="18"/>
      <c r="AL119" s="18"/>
      <c r="AM119" s="18"/>
    </row>
    <row r="120" spans="36:39" x14ac:dyDescent="0.2">
      <c r="AJ120" s="18"/>
      <c r="AK120" s="18"/>
      <c r="AL120" s="18"/>
      <c r="AM120" s="18"/>
    </row>
    <row r="121" spans="36:39" x14ac:dyDescent="0.2">
      <c r="AJ121" s="18"/>
      <c r="AK121" s="18"/>
      <c r="AL121" s="18"/>
      <c r="AM121" s="18"/>
    </row>
    <row r="122" spans="36:39" x14ac:dyDescent="0.2">
      <c r="AJ122" s="18"/>
      <c r="AK122" s="18"/>
      <c r="AL122" s="18"/>
      <c r="AM122" s="18"/>
    </row>
    <row r="123" spans="36:39" x14ac:dyDescent="0.2">
      <c r="AJ123" s="18"/>
      <c r="AK123" s="18"/>
      <c r="AL123" s="18"/>
      <c r="AM123" s="18"/>
    </row>
    <row r="124" spans="36:39" x14ac:dyDescent="0.2">
      <c r="AJ124" s="18"/>
      <c r="AK124" s="18"/>
      <c r="AL124" s="18"/>
      <c r="AM124" s="18"/>
    </row>
    <row r="125" spans="36:39" x14ac:dyDescent="0.2">
      <c r="AJ125" s="18"/>
      <c r="AK125" s="18"/>
      <c r="AL125" s="18"/>
      <c r="AM125" s="18"/>
    </row>
    <row r="126" spans="36:39" x14ac:dyDescent="0.2">
      <c r="AJ126" s="18"/>
      <c r="AK126" s="18"/>
      <c r="AL126" s="18"/>
      <c r="AM126" s="18"/>
    </row>
    <row r="127" spans="36:39" x14ac:dyDescent="0.2">
      <c r="AJ127" s="18"/>
      <c r="AK127" s="18"/>
      <c r="AL127" s="18"/>
      <c r="AM127" s="18"/>
    </row>
    <row r="128" spans="36:39" x14ac:dyDescent="0.2">
      <c r="AJ128" s="18"/>
      <c r="AK128" s="18"/>
      <c r="AL128" s="18"/>
      <c r="AM128" s="18"/>
    </row>
    <row r="129" spans="36:39" x14ac:dyDescent="0.2">
      <c r="AJ129" s="18"/>
      <c r="AK129" s="18"/>
      <c r="AL129" s="18"/>
      <c r="AM129" s="18"/>
    </row>
    <row r="130" spans="36:39" x14ac:dyDescent="0.2">
      <c r="AJ130" s="18"/>
      <c r="AK130" s="18"/>
      <c r="AL130" s="18"/>
      <c r="AM130" s="18"/>
    </row>
    <row r="131" spans="36:39" x14ac:dyDescent="0.2">
      <c r="AJ131" s="18"/>
      <c r="AK131" s="18"/>
      <c r="AL131" s="18"/>
      <c r="AM131" s="18"/>
    </row>
    <row r="132" spans="36:39" x14ac:dyDescent="0.2">
      <c r="AJ132" s="18"/>
      <c r="AK132" s="18"/>
      <c r="AL132" s="18"/>
      <c r="AM132" s="18"/>
    </row>
    <row r="133" spans="36:39" x14ac:dyDescent="0.2">
      <c r="AJ133" s="18"/>
      <c r="AK133" s="18"/>
      <c r="AL133" s="18"/>
      <c r="AM133" s="18"/>
    </row>
    <row r="134" spans="36:39" x14ac:dyDescent="0.2">
      <c r="AJ134" s="18"/>
      <c r="AK134" s="18"/>
      <c r="AL134" s="18"/>
      <c r="AM134" s="18"/>
    </row>
    <row r="135" spans="36:39" x14ac:dyDescent="0.2">
      <c r="AJ135" s="18"/>
      <c r="AK135" s="18"/>
      <c r="AL135" s="18"/>
      <c r="AM135" s="18"/>
    </row>
    <row r="136" spans="36:39" x14ac:dyDescent="0.2">
      <c r="AJ136" s="18"/>
      <c r="AK136" s="18"/>
      <c r="AL136" s="18"/>
      <c r="AM136" s="18"/>
    </row>
    <row r="137" spans="36:39" x14ac:dyDescent="0.2">
      <c r="AJ137" s="18"/>
      <c r="AK137" s="18"/>
      <c r="AL137" s="18"/>
      <c r="AM137" s="18"/>
    </row>
    <row r="138" spans="36:39" x14ac:dyDescent="0.2">
      <c r="AJ138" s="18"/>
      <c r="AK138" s="18"/>
      <c r="AL138" s="18"/>
      <c r="AM138" s="18"/>
    </row>
    <row r="139" spans="36:39" x14ac:dyDescent="0.2">
      <c r="AJ139" s="18"/>
      <c r="AK139" s="18"/>
      <c r="AL139" s="18"/>
      <c r="AM139" s="18"/>
    </row>
    <row r="140" spans="36:39" x14ac:dyDescent="0.2">
      <c r="AJ140" s="18"/>
      <c r="AK140" s="18"/>
      <c r="AL140" s="18"/>
      <c r="AM140" s="18"/>
    </row>
    <row r="141" spans="36:39" x14ac:dyDescent="0.2">
      <c r="AJ141" s="18"/>
      <c r="AK141" s="18"/>
      <c r="AL141" s="18"/>
      <c r="AM141" s="18"/>
    </row>
    <row r="142" spans="36:39" x14ac:dyDescent="0.2">
      <c r="AJ142" s="18"/>
      <c r="AK142" s="18"/>
      <c r="AL142" s="18"/>
      <c r="AM142" s="18"/>
    </row>
    <row r="143" spans="36:39" x14ac:dyDescent="0.2">
      <c r="AJ143" s="18"/>
      <c r="AK143" s="18"/>
      <c r="AL143" s="18"/>
      <c r="AM143" s="18"/>
    </row>
    <row r="144" spans="36:39" x14ac:dyDescent="0.2">
      <c r="AJ144" s="18"/>
      <c r="AK144" s="18"/>
      <c r="AL144" s="18"/>
      <c r="AM144" s="18"/>
    </row>
    <row r="145" spans="36:39" x14ac:dyDescent="0.2">
      <c r="AJ145" s="18"/>
      <c r="AK145" s="18"/>
      <c r="AL145" s="18"/>
      <c r="AM145" s="18"/>
    </row>
    <row r="146" spans="36:39" x14ac:dyDescent="0.2">
      <c r="AJ146" s="18"/>
      <c r="AK146" s="18"/>
      <c r="AL146" s="18"/>
      <c r="AM146" s="18"/>
    </row>
    <row r="147" spans="36:39" x14ac:dyDescent="0.2">
      <c r="AJ147" s="18"/>
      <c r="AK147" s="18"/>
      <c r="AL147" s="18"/>
      <c r="AM147" s="18"/>
    </row>
    <row r="148" spans="36:39" x14ac:dyDescent="0.2">
      <c r="AJ148" s="18"/>
      <c r="AK148" s="18"/>
      <c r="AL148" s="18"/>
      <c r="AM148" s="18"/>
    </row>
    <row r="149" spans="36:39" x14ac:dyDescent="0.2">
      <c r="AJ149" s="18"/>
      <c r="AK149" s="18"/>
      <c r="AL149" s="18"/>
      <c r="AM149" s="18"/>
    </row>
    <row r="150" spans="36:39" x14ac:dyDescent="0.2">
      <c r="AJ150" s="18"/>
      <c r="AK150" s="18"/>
      <c r="AL150" s="18"/>
      <c r="AM150" s="18"/>
    </row>
    <row r="151" spans="36:39" x14ac:dyDescent="0.2">
      <c r="AJ151" s="18"/>
      <c r="AK151" s="18"/>
      <c r="AL151" s="18"/>
      <c r="AM151" s="18"/>
    </row>
    <row r="152" spans="36:39" x14ac:dyDescent="0.2">
      <c r="AJ152" s="18"/>
      <c r="AK152" s="18"/>
      <c r="AL152" s="18"/>
      <c r="AM152" s="18"/>
    </row>
    <row r="153" spans="36:39" x14ac:dyDescent="0.2">
      <c r="AJ153" s="18"/>
      <c r="AK153" s="18"/>
      <c r="AL153" s="18"/>
      <c r="AM153" s="18"/>
    </row>
    <row r="154" spans="36:39" x14ac:dyDescent="0.2">
      <c r="AJ154" s="18"/>
      <c r="AK154" s="18"/>
      <c r="AL154" s="18"/>
      <c r="AM154" s="18"/>
    </row>
    <row r="155" spans="36:39" x14ac:dyDescent="0.2">
      <c r="AJ155" s="18"/>
      <c r="AK155" s="18"/>
      <c r="AL155" s="18"/>
      <c r="AM155" s="18"/>
    </row>
    <row r="156" spans="36:39" x14ac:dyDescent="0.2">
      <c r="AJ156" s="18"/>
      <c r="AK156" s="18"/>
      <c r="AL156" s="18"/>
      <c r="AM156" s="18"/>
    </row>
    <row r="157" spans="36:39" x14ac:dyDescent="0.2">
      <c r="AJ157" s="18"/>
      <c r="AK157" s="18"/>
      <c r="AL157" s="18"/>
      <c r="AM157" s="18"/>
    </row>
    <row r="158" spans="36:39" x14ac:dyDescent="0.2">
      <c r="AJ158" s="18"/>
      <c r="AK158" s="18"/>
      <c r="AL158" s="18"/>
      <c r="AM158" s="18"/>
    </row>
    <row r="159" spans="36:39" x14ac:dyDescent="0.2">
      <c r="AJ159" s="18"/>
      <c r="AK159" s="18"/>
      <c r="AL159" s="18"/>
      <c r="AM159" s="18"/>
    </row>
    <row r="160" spans="36:39" x14ac:dyDescent="0.2">
      <c r="AJ160" s="18"/>
      <c r="AK160" s="18"/>
      <c r="AL160" s="18"/>
      <c r="AM160" s="18"/>
    </row>
    <row r="161" spans="36:39" x14ac:dyDescent="0.2">
      <c r="AJ161" s="18"/>
      <c r="AK161" s="18"/>
      <c r="AL161" s="18"/>
      <c r="AM161" s="18"/>
    </row>
    <row r="162" spans="36:39" x14ac:dyDescent="0.2">
      <c r="AJ162" s="18"/>
      <c r="AK162" s="18"/>
      <c r="AL162" s="18"/>
      <c r="AM162" s="18"/>
    </row>
    <row r="163" spans="36:39" x14ac:dyDescent="0.2">
      <c r="AJ163" s="18"/>
      <c r="AK163" s="18"/>
      <c r="AL163" s="18"/>
      <c r="AM163" s="18"/>
    </row>
    <row r="164" spans="36:39" x14ac:dyDescent="0.2">
      <c r="AJ164" s="18"/>
      <c r="AK164" s="18"/>
      <c r="AL164" s="18"/>
      <c r="AM164" s="18"/>
    </row>
    <row r="165" spans="36:39" x14ac:dyDescent="0.2">
      <c r="AJ165" s="18"/>
      <c r="AK165" s="18"/>
      <c r="AL165" s="18"/>
      <c r="AM165" s="18"/>
    </row>
    <row r="166" spans="36:39" x14ac:dyDescent="0.2">
      <c r="AJ166" s="18"/>
      <c r="AK166" s="18"/>
      <c r="AL166" s="18"/>
      <c r="AM166" s="18"/>
    </row>
    <row r="167" spans="36:39" x14ac:dyDescent="0.2">
      <c r="AJ167" s="18"/>
      <c r="AK167" s="18"/>
      <c r="AL167" s="18"/>
      <c r="AM167" s="18"/>
    </row>
    <row r="168" spans="36:39" x14ac:dyDescent="0.2">
      <c r="AJ168" s="18"/>
      <c r="AK168" s="18"/>
      <c r="AL168" s="18"/>
      <c r="AM168" s="18"/>
    </row>
    <row r="169" spans="36:39" x14ac:dyDescent="0.2">
      <c r="AJ169" s="18"/>
      <c r="AK169" s="18"/>
      <c r="AL169" s="18"/>
      <c r="AM169" s="18"/>
    </row>
    <row r="170" spans="36:39" x14ac:dyDescent="0.2">
      <c r="AJ170" s="18"/>
      <c r="AK170" s="18"/>
      <c r="AL170" s="18"/>
      <c r="AM170" s="18"/>
    </row>
    <row r="171" spans="36:39" x14ac:dyDescent="0.2">
      <c r="AJ171" s="18"/>
      <c r="AK171" s="18"/>
      <c r="AL171" s="18"/>
      <c r="AM171" s="18"/>
    </row>
    <row r="172" spans="36:39" x14ac:dyDescent="0.2">
      <c r="AJ172" s="18"/>
      <c r="AK172" s="18"/>
      <c r="AL172" s="18"/>
      <c r="AM172" s="18"/>
    </row>
    <row r="173" spans="36:39" x14ac:dyDescent="0.2">
      <c r="AJ173" s="18"/>
      <c r="AK173" s="18"/>
      <c r="AL173" s="18"/>
      <c r="AM173" s="18"/>
    </row>
    <row r="174" spans="36:39" x14ac:dyDescent="0.2">
      <c r="AJ174" s="18"/>
      <c r="AK174" s="18"/>
      <c r="AL174" s="18"/>
      <c r="AM174" s="18"/>
    </row>
    <row r="175" spans="36:39" x14ac:dyDescent="0.2">
      <c r="AJ175" s="18"/>
      <c r="AK175" s="18"/>
      <c r="AL175" s="18"/>
      <c r="AM175" s="18"/>
    </row>
    <row r="176" spans="36:39" x14ac:dyDescent="0.2">
      <c r="AJ176" s="18"/>
      <c r="AK176" s="18"/>
      <c r="AL176" s="18"/>
      <c r="AM176" s="18"/>
    </row>
    <row r="177" spans="36:39" x14ac:dyDescent="0.2">
      <c r="AJ177" s="18"/>
      <c r="AK177" s="18"/>
      <c r="AL177" s="18"/>
      <c r="AM177" s="18"/>
    </row>
    <row r="178" spans="36:39" x14ac:dyDescent="0.2">
      <c r="AJ178" s="18"/>
      <c r="AK178" s="18"/>
      <c r="AL178" s="18"/>
      <c r="AM178" s="18"/>
    </row>
    <row r="179" spans="36:39" x14ac:dyDescent="0.2">
      <c r="AJ179" s="18"/>
      <c r="AK179" s="18"/>
      <c r="AL179" s="18"/>
      <c r="AM179" s="18"/>
    </row>
    <row r="180" spans="36:39" x14ac:dyDescent="0.2">
      <c r="AJ180" s="18"/>
      <c r="AK180" s="18"/>
      <c r="AL180" s="18"/>
      <c r="AM180" s="18"/>
    </row>
    <row r="181" spans="36:39" x14ac:dyDescent="0.2">
      <c r="AJ181" s="18"/>
      <c r="AK181" s="18"/>
      <c r="AL181" s="18"/>
      <c r="AM181" s="18"/>
    </row>
    <row r="182" spans="36:39" x14ac:dyDescent="0.2">
      <c r="AJ182" s="18"/>
      <c r="AK182" s="18"/>
      <c r="AL182" s="18"/>
      <c r="AM182" s="18"/>
    </row>
    <row r="183" spans="36:39" x14ac:dyDescent="0.2">
      <c r="AJ183" s="18"/>
      <c r="AK183" s="18"/>
      <c r="AL183" s="18"/>
      <c r="AM183" s="18"/>
    </row>
    <row r="184" spans="36:39" x14ac:dyDescent="0.2">
      <c r="AJ184" s="18"/>
      <c r="AK184" s="18"/>
      <c r="AL184" s="18"/>
      <c r="AM184" s="18"/>
    </row>
    <row r="185" spans="36:39" x14ac:dyDescent="0.2">
      <c r="AJ185" s="18"/>
      <c r="AK185" s="18"/>
      <c r="AL185" s="18"/>
      <c r="AM185" s="18"/>
    </row>
    <row r="186" spans="36:39" x14ac:dyDescent="0.2">
      <c r="AJ186" s="18"/>
      <c r="AK186" s="18"/>
      <c r="AL186" s="18"/>
      <c r="AM186" s="18"/>
    </row>
    <row r="187" spans="36:39" x14ac:dyDescent="0.2">
      <c r="AJ187" s="18"/>
      <c r="AK187" s="18"/>
      <c r="AL187" s="18"/>
      <c r="AM187" s="18"/>
    </row>
    <row r="188" spans="36:39" x14ac:dyDescent="0.2">
      <c r="AJ188" s="18"/>
      <c r="AK188" s="18"/>
      <c r="AL188" s="18"/>
      <c r="AM188" s="18"/>
    </row>
    <row r="189" spans="36:39" x14ac:dyDescent="0.2">
      <c r="AJ189" s="18"/>
      <c r="AK189" s="18"/>
      <c r="AL189" s="18"/>
      <c r="AM189" s="18"/>
    </row>
    <row r="190" spans="36:39" x14ac:dyDescent="0.2">
      <c r="AJ190" s="18"/>
      <c r="AK190" s="18"/>
      <c r="AL190" s="18"/>
      <c r="AM190" s="18"/>
    </row>
    <row r="191" spans="36:39" x14ac:dyDescent="0.2">
      <c r="AJ191" s="18"/>
      <c r="AK191" s="18"/>
      <c r="AL191" s="18"/>
      <c r="AM191" s="18"/>
    </row>
    <row r="192" spans="36:39" x14ac:dyDescent="0.2">
      <c r="AJ192" s="18"/>
      <c r="AK192" s="18"/>
      <c r="AL192" s="18"/>
      <c r="AM192" s="18"/>
    </row>
    <row r="193" spans="36:39" x14ac:dyDescent="0.2">
      <c r="AJ193" s="18"/>
      <c r="AK193" s="18"/>
      <c r="AL193" s="18"/>
      <c r="AM193" s="18"/>
    </row>
    <row r="194" spans="36:39" x14ac:dyDescent="0.2">
      <c r="AJ194" s="18"/>
      <c r="AK194" s="18"/>
      <c r="AL194" s="18"/>
      <c r="AM194" s="18"/>
    </row>
    <row r="195" spans="36:39" x14ac:dyDescent="0.2">
      <c r="AJ195" s="18"/>
      <c r="AK195" s="18"/>
      <c r="AL195" s="18"/>
      <c r="AM195" s="18"/>
    </row>
    <row r="196" spans="36:39" x14ac:dyDescent="0.2">
      <c r="AJ196" s="18"/>
      <c r="AK196" s="18"/>
      <c r="AL196" s="18"/>
      <c r="AM196" s="18"/>
    </row>
    <row r="197" spans="36:39" x14ac:dyDescent="0.2">
      <c r="AJ197" s="18"/>
      <c r="AK197" s="18"/>
      <c r="AL197" s="18"/>
      <c r="AM197" s="18"/>
    </row>
    <row r="198" spans="36:39" x14ac:dyDescent="0.2">
      <c r="AJ198" s="18"/>
      <c r="AK198" s="18"/>
      <c r="AL198" s="18"/>
      <c r="AM198" s="18"/>
    </row>
    <row r="199" spans="36:39" x14ac:dyDescent="0.2">
      <c r="AJ199" s="18"/>
      <c r="AK199" s="18"/>
      <c r="AL199" s="18"/>
      <c r="AM199" s="18"/>
    </row>
    <row r="200" spans="36:39" x14ac:dyDescent="0.2">
      <c r="AJ200" s="18"/>
      <c r="AK200" s="18"/>
      <c r="AL200" s="18"/>
      <c r="AM200" s="18"/>
    </row>
    <row r="201" spans="36:39" x14ac:dyDescent="0.2">
      <c r="AJ201" s="18"/>
      <c r="AK201" s="18"/>
      <c r="AL201" s="18"/>
      <c r="AM201" s="18"/>
    </row>
    <row r="202" spans="36:39" x14ac:dyDescent="0.2">
      <c r="AJ202" s="18"/>
      <c r="AK202" s="18"/>
      <c r="AL202" s="18"/>
      <c r="AM202" s="18"/>
    </row>
    <row r="203" spans="36:39" x14ac:dyDescent="0.2">
      <c r="AJ203" s="18"/>
      <c r="AK203" s="18"/>
      <c r="AL203" s="18"/>
      <c r="AM203" s="18"/>
    </row>
    <row r="204" spans="36:39" x14ac:dyDescent="0.2">
      <c r="AJ204" s="18"/>
      <c r="AK204" s="18"/>
      <c r="AL204" s="18"/>
      <c r="AM204" s="18"/>
    </row>
    <row r="205" spans="36:39" x14ac:dyDescent="0.2">
      <c r="AJ205" s="18"/>
      <c r="AK205" s="18"/>
      <c r="AL205" s="18"/>
      <c r="AM205" s="18"/>
    </row>
    <row r="206" spans="36:39" x14ac:dyDescent="0.2">
      <c r="AJ206" s="18"/>
      <c r="AK206" s="18"/>
      <c r="AL206" s="18"/>
      <c r="AM206" s="18"/>
    </row>
    <row r="207" spans="36:39" x14ac:dyDescent="0.2">
      <c r="AJ207" s="18"/>
      <c r="AK207" s="18"/>
      <c r="AL207" s="18"/>
      <c r="AM207" s="18"/>
    </row>
    <row r="208" spans="36:39" x14ac:dyDescent="0.2">
      <c r="AJ208" s="18"/>
      <c r="AK208" s="18"/>
      <c r="AL208" s="18"/>
      <c r="AM208" s="18"/>
    </row>
    <row r="209" spans="36:39" x14ac:dyDescent="0.2">
      <c r="AJ209" s="18"/>
      <c r="AK209" s="18"/>
      <c r="AL209" s="18"/>
      <c r="AM209" s="18"/>
    </row>
    <row r="210" spans="36:39" x14ac:dyDescent="0.2">
      <c r="AJ210" s="18"/>
      <c r="AK210" s="18"/>
      <c r="AL210" s="18"/>
      <c r="AM210" s="18"/>
    </row>
    <row r="211" spans="36:39" x14ac:dyDescent="0.2">
      <c r="AJ211" s="18"/>
      <c r="AK211" s="18"/>
      <c r="AL211" s="18"/>
      <c r="AM211" s="18"/>
    </row>
    <row r="212" spans="36:39" x14ac:dyDescent="0.2">
      <c r="AJ212" s="18"/>
      <c r="AK212" s="18"/>
      <c r="AL212" s="18"/>
      <c r="AM212" s="18"/>
    </row>
    <row r="213" spans="36:39" x14ac:dyDescent="0.2">
      <c r="AJ213" s="18"/>
      <c r="AK213" s="18"/>
      <c r="AL213" s="18"/>
      <c r="AM213" s="18"/>
    </row>
    <row r="214" spans="36:39" x14ac:dyDescent="0.2">
      <c r="AJ214" s="18"/>
      <c r="AK214" s="18"/>
      <c r="AL214" s="18"/>
      <c r="AM214" s="18"/>
    </row>
    <row r="215" spans="36:39" x14ac:dyDescent="0.2">
      <c r="AJ215" s="18"/>
      <c r="AK215" s="18"/>
      <c r="AL215" s="18"/>
      <c r="AM215" s="18"/>
    </row>
    <row r="216" spans="36:39" x14ac:dyDescent="0.2">
      <c r="AJ216" s="18"/>
      <c r="AK216" s="18"/>
      <c r="AL216" s="18"/>
      <c r="AM216" s="18"/>
    </row>
    <row r="217" spans="36:39" x14ac:dyDescent="0.2">
      <c r="AJ217" s="18"/>
      <c r="AK217" s="18"/>
      <c r="AL217" s="18"/>
      <c r="AM217" s="18"/>
    </row>
    <row r="218" spans="36:39" x14ac:dyDescent="0.2">
      <c r="AJ218" s="18"/>
      <c r="AK218" s="18"/>
      <c r="AL218" s="18"/>
      <c r="AM218" s="18"/>
    </row>
    <row r="219" spans="36:39" x14ac:dyDescent="0.2">
      <c r="AJ219" s="18"/>
      <c r="AK219" s="18"/>
      <c r="AL219" s="18"/>
      <c r="AM219" s="18"/>
    </row>
    <row r="220" spans="36:39" x14ac:dyDescent="0.2">
      <c r="AJ220" s="18"/>
      <c r="AK220" s="18"/>
      <c r="AL220" s="18"/>
      <c r="AM220" s="18"/>
    </row>
    <row r="221" spans="36:39" x14ac:dyDescent="0.2">
      <c r="AJ221" s="18"/>
      <c r="AK221" s="18"/>
      <c r="AL221" s="18"/>
      <c r="AM221" s="18"/>
    </row>
    <row r="222" spans="36:39" x14ac:dyDescent="0.2">
      <c r="AJ222" s="18"/>
      <c r="AK222" s="18"/>
      <c r="AL222" s="18"/>
      <c r="AM222" s="18"/>
    </row>
    <row r="223" spans="36:39" x14ac:dyDescent="0.2">
      <c r="AJ223" s="18"/>
      <c r="AK223" s="18"/>
      <c r="AL223" s="18"/>
      <c r="AM223" s="18"/>
    </row>
    <row r="224" spans="36:39" x14ac:dyDescent="0.2">
      <c r="AJ224" s="18"/>
      <c r="AK224" s="18"/>
      <c r="AL224" s="18"/>
      <c r="AM224" s="18"/>
    </row>
    <row r="225" spans="36:39" x14ac:dyDescent="0.2">
      <c r="AJ225" s="18"/>
      <c r="AK225" s="18"/>
      <c r="AL225" s="18"/>
      <c r="AM225" s="18"/>
    </row>
    <row r="226" spans="36:39" x14ac:dyDescent="0.2">
      <c r="AJ226" s="18"/>
      <c r="AK226" s="18"/>
      <c r="AL226" s="18"/>
      <c r="AM226" s="18"/>
    </row>
    <row r="227" spans="36:39" x14ac:dyDescent="0.2">
      <c r="AJ227" s="18"/>
      <c r="AK227" s="18"/>
      <c r="AL227" s="18"/>
      <c r="AM227" s="18"/>
    </row>
    <row r="228" spans="36:39" x14ac:dyDescent="0.2">
      <c r="AJ228" s="18"/>
      <c r="AK228" s="18"/>
      <c r="AL228" s="18"/>
      <c r="AM228" s="18"/>
    </row>
    <row r="229" spans="36:39" x14ac:dyDescent="0.2">
      <c r="AJ229" s="18"/>
      <c r="AK229" s="18"/>
      <c r="AL229" s="18"/>
      <c r="AM229" s="18"/>
    </row>
    <row r="230" spans="36:39" x14ac:dyDescent="0.2">
      <c r="AJ230" s="18"/>
      <c r="AK230" s="18"/>
      <c r="AL230" s="18"/>
      <c r="AM230" s="18"/>
    </row>
    <row r="231" spans="36:39" x14ac:dyDescent="0.2">
      <c r="AJ231" s="18"/>
      <c r="AK231" s="18"/>
      <c r="AL231" s="18"/>
      <c r="AM231" s="18"/>
    </row>
    <row r="232" spans="36:39" x14ac:dyDescent="0.2">
      <c r="AJ232" s="18"/>
      <c r="AK232" s="18"/>
      <c r="AL232" s="18"/>
      <c r="AM232" s="18"/>
    </row>
    <row r="233" spans="36:39" x14ac:dyDescent="0.2">
      <c r="AJ233" s="18"/>
      <c r="AK233" s="18"/>
      <c r="AL233" s="18"/>
      <c r="AM233" s="18"/>
    </row>
    <row r="234" spans="36:39" x14ac:dyDescent="0.2">
      <c r="AJ234" s="18"/>
      <c r="AK234" s="18"/>
      <c r="AL234" s="18"/>
      <c r="AM234" s="18"/>
    </row>
    <row r="235" spans="36:39" x14ac:dyDescent="0.2">
      <c r="AJ235" s="18"/>
      <c r="AK235" s="18"/>
      <c r="AL235" s="18"/>
      <c r="AM235" s="18"/>
    </row>
    <row r="236" spans="36:39" x14ac:dyDescent="0.2">
      <c r="AJ236" s="18"/>
      <c r="AK236" s="18"/>
      <c r="AL236" s="18"/>
      <c r="AM236" s="18"/>
    </row>
    <row r="237" spans="36:39" x14ac:dyDescent="0.2">
      <c r="AJ237" s="18"/>
      <c r="AK237" s="18"/>
      <c r="AL237" s="18"/>
      <c r="AM237" s="18"/>
    </row>
    <row r="238" spans="36:39" x14ac:dyDescent="0.2">
      <c r="AJ238" s="18"/>
      <c r="AK238" s="18"/>
      <c r="AL238" s="18"/>
      <c r="AM238" s="18"/>
    </row>
    <row r="239" spans="36:39" x14ac:dyDescent="0.2">
      <c r="AJ239" s="18"/>
      <c r="AK239" s="18"/>
      <c r="AL239" s="18"/>
      <c r="AM239" s="18"/>
    </row>
    <row r="240" spans="36:39" x14ac:dyDescent="0.2">
      <c r="AJ240" s="18"/>
      <c r="AK240" s="18"/>
      <c r="AL240" s="18"/>
      <c r="AM240" s="18"/>
    </row>
    <row r="241" spans="1:39" x14ac:dyDescent="0.2">
      <c r="AJ241" s="18"/>
      <c r="AK241" s="18"/>
      <c r="AL241" s="18"/>
      <c r="AM241" s="18"/>
    </row>
    <row r="242" spans="1:39" x14ac:dyDescent="0.2">
      <c r="AJ242" s="18"/>
      <c r="AK242" s="18"/>
      <c r="AL242" s="18"/>
      <c r="AM242" s="18"/>
    </row>
    <row r="243" spans="1:39" x14ac:dyDescent="0.2">
      <c r="AJ243" s="18"/>
      <c r="AK243" s="18"/>
      <c r="AL243" s="18"/>
      <c r="AM243" s="18"/>
    </row>
    <row r="244" spans="1:39" x14ac:dyDescent="0.2">
      <c r="AJ244" s="18"/>
      <c r="AK244" s="18"/>
      <c r="AL244" s="18"/>
      <c r="AM244" s="18"/>
    </row>
    <row r="245" spans="1:39" x14ac:dyDescent="0.2">
      <c r="AJ245" s="18"/>
      <c r="AK245" s="18"/>
      <c r="AL245" s="18"/>
      <c r="AM245" s="18"/>
    </row>
    <row r="246" spans="1:39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</row>
    <row r="247" spans="1:39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</row>
    <row r="248" spans="1:39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</row>
    <row r="249" spans="1:39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</row>
    <row r="250" spans="1:39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</row>
    <row r="251" spans="1:39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</row>
    <row r="252" spans="1:39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</row>
    <row r="253" spans="1:39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</row>
    <row r="254" spans="1:39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</row>
    <row r="255" spans="1:39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</row>
    <row r="256" spans="1:39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</row>
    <row r="257" spans="1:39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</row>
    <row r="258" spans="1:39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</row>
    <row r="259" spans="1:39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</row>
    <row r="260" spans="1:39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</row>
    <row r="261" spans="1:39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</row>
    <row r="262" spans="1:39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</row>
    <row r="263" spans="1:39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</row>
    <row r="264" spans="1:39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</row>
    <row r="265" spans="1:39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</row>
    <row r="266" spans="1:39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</row>
    <row r="267" spans="1:39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</row>
    <row r="268" spans="1:39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</row>
    <row r="269" spans="1:39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</row>
    <row r="270" spans="1:39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</row>
    <row r="271" spans="1:39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</row>
    <row r="272" spans="1:39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</row>
    <row r="273" spans="1:39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1:39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</row>
    <row r="275" spans="1:39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</row>
    <row r="276" spans="1:39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</row>
    <row r="277" spans="1:39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</row>
    <row r="278" spans="1:39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</row>
    <row r="279" spans="1:39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</row>
    <row r="280" spans="1:39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</row>
    <row r="281" spans="1:39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</row>
    <row r="282" spans="1:39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</row>
    <row r="283" spans="1:39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</row>
    <row r="284" spans="1:39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</row>
    <row r="285" spans="1:39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</row>
    <row r="286" spans="1:39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</row>
    <row r="287" spans="1:39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</row>
    <row r="288" spans="1:39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</row>
    <row r="289" spans="1:39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</row>
    <row r="290" spans="1:39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</row>
    <row r="291" spans="1:39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</row>
    <row r="292" spans="1:39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</row>
    <row r="293" spans="1:39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</row>
    <row r="294" spans="1:39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</row>
    <row r="295" spans="1:39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</row>
    <row r="296" spans="1:39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</row>
    <row r="297" spans="1:39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</row>
    <row r="298" spans="1:39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</row>
    <row r="299" spans="1:39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</row>
    <row r="300" spans="1:39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</row>
    <row r="301" spans="1:39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</row>
    <row r="302" spans="1:39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</row>
    <row r="303" spans="1:39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</row>
    <row r="304" spans="1:39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</row>
    <row r="305" spans="1:39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</row>
    <row r="306" spans="1:39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</row>
    <row r="307" spans="1:39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</row>
    <row r="308" spans="1:39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</row>
    <row r="309" spans="1:39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</row>
    <row r="310" spans="1:39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</row>
    <row r="311" spans="1:39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</row>
    <row r="312" spans="1:39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</row>
    <row r="313" spans="1:39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</row>
    <row r="314" spans="1:39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</row>
    <row r="315" spans="1:39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</row>
    <row r="316" spans="1:39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</row>
    <row r="317" spans="1:39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</row>
    <row r="318" spans="1:39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</row>
    <row r="319" spans="1:39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</row>
    <row r="320" spans="1:39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</row>
    <row r="321" spans="1:39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</row>
    <row r="322" spans="1:39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</row>
    <row r="323" spans="1:39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</row>
    <row r="324" spans="1:39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</row>
    <row r="325" spans="1:39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</row>
    <row r="326" spans="1:39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</row>
    <row r="327" spans="1:39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</row>
    <row r="328" spans="1:39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</row>
    <row r="329" spans="1:39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</row>
    <row r="330" spans="1:39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</row>
    <row r="331" spans="1:39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</row>
    <row r="332" spans="1:39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</row>
    <row r="333" spans="1:39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</row>
    <row r="334" spans="1:39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</row>
    <row r="335" spans="1:39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</row>
    <row r="336" spans="1:39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</row>
    <row r="337" spans="1:39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</row>
    <row r="338" spans="1:39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</row>
    <row r="339" spans="1:39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</row>
    <row r="340" spans="1:39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</row>
    <row r="341" spans="1:39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</row>
    <row r="342" spans="1:39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</row>
    <row r="343" spans="1:39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</row>
    <row r="344" spans="1:39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</row>
    <row r="345" spans="1:39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</row>
    <row r="346" spans="1:39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</row>
    <row r="347" spans="1:39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</row>
    <row r="348" spans="1:39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</row>
    <row r="349" spans="1:39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</row>
    <row r="350" spans="1:39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</row>
    <row r="351" spans="1:39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</row>
    <row r="352" spans="1:39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</row>
  </sheetData>
  <sheetProtection password="A39B" sheet="1"/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ColWidth="9.109375" defaultRowHeight="14.4" x14ac:dyDescent="0.3"/>
  <cols>
    <col min="1" max="16384" width="9.109375" style="11"/>
  </cols>
  <sheetData>
    <row r="1" spans="1:1" x14ac:dyDescent="0.3">
      <c r="A1" s="10" t="s">
        <v>51</v>
      </c>
    </row>
    <row r="2" spans="1:1" x14ac:dyDescent="0.3">
      <c r="A2" s="10" t="s">
        <v>52</v>
      </c>
    </row>
    <row r="3" spans="1:1" x14ac:dyDescent="0.3">
      <c r="A3" s="10" t="s">
        <v>55</v>
      </c>
    </row>
    <row r="4" spans="1:1" x14ac:dyDescent="0.3">
      <c r="A4" s="10" t="s">
        <v>53</v>
      </c>
    </row>
    <row r="5" spans="1:1" x14ac:dyDescent="0.3">
      <c r="A5" s="10" t="s">
        <v>54</v>
      </c>
    </row>
  </sheetData>
  <sheetProtection password="A39B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Teamaudit</vt:lpstr>
      <vt:lpstr>Blad2</vt:lpstr>
      <vt:lpstr>Blad5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Jan</dc:creator>
  <cp:lastModifiedBy>Gert Jan Schop</cp:lastModifiedBy>
  <cp:lastPrinted>2011-05-16T09:25:09Z</cp:lastPrinted>
  <dcterms:created xsi:type="dcterms:W3CDTF">2011-05-16T08:54:58Z</dcterms:created>
  <dcterms:modified xsi:type="dcterms:W3CDTF">2015-05-28T09:12:43Z</dcterms:modified>
</cp:coreProperties>
</file>