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2576" activeTab="0"/>
  </bookViews>
  <sheets>
    <sheet name="Test" sheetId="1" r:id="rId1"/>
    <sheet name="Blad2" sheetId="2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<sst xmlns="http://schemas.openxmlformats.org/spreadsheetml/2006/main" count="43" uniqueCount="37">
  <si>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Ben je toe aan het nieuwe werken?</t>
  </si>
  <si>
    <t>ICT</t>
  </si>
  <si>
    <t>Fysieke omgeving</t>
  </si>
  <si>
    <t>Organisatie</t>
  </si>
  <si>
    <t>Mens en mentaliteit</t>
  </si>
  <si>
    <t>Ikzelf (nu)</t>
  </si>
  <si>
    <t>Ikzelf (ideaal)</t>
  </si>
  <si>
    <t>helemaal</t>
  </si>
  <si>
    <t>niet waar</t>
  </si>
  <si>
    <t>waar</t>
  </si>
  <si>
    <r>
      <t>Zet een '</t>
    </r>
    <r>
      <rPr>
        <b/>
        <sz val="11"/>
        <color rgb="FF0070C0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' op de juiste plek</t>
    </r>
  </si>
  <si>
    <t>De noodzakelijke routinewerkzaamheden die ik moet doen worden ondersteund door gebruiksvriendelijke informatiesystemen en kosten mij daardoor niet veel tijd.</t>
  </si>
  <si>
    <t>Alle informatie die ik voor mijn werk nodig heb is digitaal beschikbaar.</t>
  </si>
  <si>
    <t>Ik heb alle benodigde ICT-middelen (zoals laptop en/of smartphone) die mij in staat stellen altijd en overal mijn werk te kunnen doen; ik kan ook buiten kantoor bij alle informatie(systemen) komen.</t>
  </si>
  <si>
    <t>Ik werk vaak op afstand samen met mijn collega’s en partners. De ICT-ondersteuning daarbij is uitstekend.</t>
  </si>
  <si>
    <t>Niemand heeft bij ons een vaste werkplek op kantoor; Ik kan gaan zitten waar ik wil.</t>
  </si>
  <si>
    <t>Ons kantoor heeft verschillende soorten werkplekken die mij goed ondersteunen in het werk dat ik doe.</t>
  </si>
  <si>
    <t>Ons kantoor is een uitnodigende ontmoetingsplaats waar ik graag kom.</t>
  </si>
  <si>
    <t>Buiten kantoor heb ik een of meer prima werkplekken tot mijn beschikking zoals thuis, in mijn tuin, in een satellietkantoor, enzovoort; ik kan echt werken waar ik wil.</t>
  </si>
  <si>
    <t>Ik weet heel goed wat de visie en ambitie van mijn organisatie is en ik onderschrijf die ook.</t>
  </si>
  <si>
    <t>Mijn taken en doelen liggen vast in een duidelijke resultaatafspraak waar ik zelf achtersta en die mij helpt in het bepalen wat belangrijk is en wat niet.</t>
  </si>
  <si>
    <t>De werkprocessen, procedures, regels en gezagslijnen binnen mijn organisatie helpen mij mijn werk goed te doen.</t>
  </si>
  <si>
    <t>Het hoger management speelt een voorbeeldrol in het uitdragen van de kernwaarden van mijn organisatie; het hoger management houdt zich zelf goed aan de afgesproken regels.</t>
  </si>
  <si>
    <t>De relatie die ik heb met mijn manager is gebaseerd op wederzijds respect en vertrouwen.</t>
  </si>
  <si>
    <t>Ik krijg van mijn collega’s open en eerlijke feedback. Ik kan daar goed mee omgaan en ik geef zelf ook open en eerlijke feedback aan mijn collega’s.</t>
  </si>
  <si>
    <t>Ik krijg in mijn werk veel vrijheid en verantwoordelijkheid om te bepalen waar en wanneer ik werk en ook hoe ik mijn werk aanpak.</t>
  </si>
  <si>
    <t>Ik voel me echt een ondernemer binnen mijn eigen organisatie. Ik krijg de ruimte en de middelen om te ondernemen en weet die ook goed te gebruiken.</t>
  </si>
  <si>
    <t>Ik ben volkomen tevreden over mijn huidige job en werkomgeving.</t>
  </si>
  <si>
    <t>Ik doe in mijn huidige job zeer zinvol werk.</t>
  </si>
  <si>
    <t>In mijn huidige job kan ik werk en privé uitstekend met elkaar combineren.</t>
  </si>
  <si>
    <t>Ik zou op deze manier tot mijn pensioen (en daarna) willen doorwerken.</t>
  </si>
  <si>
    <t>In mijn ideale job krijg ik alle ruimte en middelen om te doen wat ik belangrijk vind.</t>
  </si>
  <si>
    <t>In mijn ideale job krijg ik erkenning en waardering en kan ik mijzelf maximaal ontplooien.</t>
  </si>
  <si>
    <t>In mijn ideale job lopen werk en privé dwars door elkaar heen en kan ik aan beiden voldoende aandacht besteden.</t>
  </si>
  <si>
    <t>In mijn ideale job werk ik waar en wanneer ik maar wil en hoef ik nooit met pensioen.</t>
  </si>
  <si>
    <t>ICT faciliteiten</t>
  </si>
  <si>
    <t>Ben je toe aan het Hybride werken?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</si>
</sst>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color theme="1" tint="0.35"/>
      <name val="+mn-cs"/>
      <family val="2"/>
    </font>
    <font>
      <b/>
      <sz val="24"/>
      <color theme="0" tint="-0.25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Blad2!$K$29:$P$29</c:f>
              <c:strCache/>
            </c:strRef>
          </c:cat>
          <c:val>
            <c:numRef>
              <c:f>Blad2!$K$30:$P$30</c:f>
              <c:numCache/>
            </c:numRef>
          </c:val>
        </c:ser>
        <c:overlap val="-27"/>
        <c:gapWidth val="219"/>
        <c:axId val="62092382"/>
        <c:axId val="21960527"/>
      </c:barChart>
      <c:catAx>
        <c:axId val="62092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960527"/>
        <c:crosses val="autoZero"/>
        <c:auto val="1"/>
        <c:lblOffset val="100"/>
        <c:noMultiLvlLbl val="0"/>
      </c:catAx>
      <c:valAx>
        <c:axId val="21960527"/>
        <c:scaling>
          <c:orientation val="minMax"/>
          <c:max val="28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092382"/>
        <c:crosses val="autoZero"/>
        <c:crossBetween val="between"/>
        <c:dispUnits/>
        <c:majorUnit val="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31</xdr:row>
      <xdr:rowOff>152400</xdr:rowOff>
    </xdr:from>
    <xdr:to>
      <xdr:col>9</xdr:col>
      <xdr:colOff>257175</xdr:colOff>
      <xdr:row>51</xdr:row>
      <xdr:rowOff>114300</xdr:rowOff>
    </xdr:to>
    <xdr:graphicFrame macro="">
      <xdr:nvGraphicFramePr>
        <xdr:cNvPr id="2" name="Grafiek 1"/>
        <xdr:cNvGraphicFramePr/>
      </xdr:nvGraphicFramePr>
      <xdr:xfrm>
        <a:off x="285750" y="12249150"/>
        <a:ext cx="5829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45</xdr:row>
      <xdr:rowOff>57150</xdr:rowOff>
    </xdr:from>
    <xdr:to>
      <xdr:col>9</xdr:col>
      <xdr:colOff>123825</xdr:colOff>
      <xdr:row>49</xdr:row>
      <xdr:rowOff>0</xdr:rowOff>
    </xdr:to>
    <xdr:sp macro="" textlink="">
      <xdr:nvSpPr>
        <xdr:cNvPr id="3" name="Tekstvak 2"/>
        <xdr:cNvSpPr txBox="1"/>
      </xdr:nvSpPr>
      <xdr:spPr>
        <a:xfrm>
          <a:off x="571500" y="14820900"/>
          <a:ext cx="54102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2400" b="1">
              <a:solidFill>
                <a:schemeClr val="bg1">
                  <a:lumMod val="75000"/>
                </a:schemeClr>
              </a:solidFill>
            </a:rPr>
            <a:t>Domein Het Oude Werken</a:t>
          </a:r>
        </a:p>
      </xdr:txBody>
    </xdr:sp>
    <xdr:clientData/>
  </xdr:twoCellAnchor>
  <xdr:twoCellAnchor>
    <xdr:from>
      <xdr:col>1</xdr:col>
      <xdr:colOff>285750</xdr:colOff>
      <xdr:row>32</xdr:row>
      <xdr:rowOff>9525</xdr:rowOff>
    </xdr:from>
    <xdr:to>
      <xdr:col>9</xdr:col>
      <xdr:colOff>95250</xdr:colOff>
      <xdr:row>37</xdr:row>
      <xdr:rowOff>28575</xdr:rowOff>
    </xdr:to>
    <xdr:sp macro="" textlink="">
      <xdr:nvSpPr>
        <xdr:cNvPr id="4" name="Tekstvak 3"/>
        <xdr:cNvSpPr txBox="1"/>
      </xdr:nvSpPr>
      <xdr:spPr>
        <a:xfrm>
          <a:off x="552450" y="12296775"/>
          <a:ext cx="540067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2400" b="1">
              <a:solidFill>
                <a:schemeClr val="bg1">
                  <a:lumMod val="75000"/>
                </a:schemeClr>
              </a:solidFill>
            </a:rPr>
            <a:t>Domein Het Nieuwe Werken</a:t>
          </a:r>
        </a:p>
        <a:p>
          <a:pPr algn="ctr"/>
          <a:r>
            <a:rPr lang="nl-NL" sz="2400" b="1">
              <a:solidFill>
                <a:schemeClr val="bg1">
                  <a:lumMod val="75000"/>
                </a:schemeClr>
              </a:solidFill>
            </a:rPr>
            <a:t>of Hybride werken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2276475</xdr:colOff>
      <xdr:row>1</xdr:row>
      <xdr:rowOff>428625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2886075" cy="619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28575</xdr:colOff>
      <xdr:row>31</xdr:row>
      <xdr:rowOff>171450</xdr:rowOff>
    </xdr:from>
    <xdr:to>
      <xdr:col>3</xdr:col>
      <xdr:colOff>38100</xdr:colOff>
      <xdr:row>50</xdr:row>
      <xdr:rowOff>104775</xdr:rowOff>
    </xdr:to>
    <xdr:cxnSp macro="">
      <xdr:nvCxnSpPr>
        <xdr:cNvPr id="7" name="Rechte verbindingslijn 6"/>
        <xdr:cNvCxnSpPr/>
      </xdr:nvCxnSpPr>
      <xdr:spPr>
        <a:xfrm flipH="1" flipV="1">
          <a:off x="4171950" y="12268200"/>
          <a:ext cx="9525" cy="3552825"/>
        </a:xfrm>
        <a:prstGeom prst="line">
          <a:avLst/>
        </a:prstGeom>
        <a:ln>
          <a:prstDash val="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1B98D-50EB-4A4B-B4A3-940E163B5E48}">
  <sheetPr>
    <tabColor rgb="FF0070C0"/>
  </sheetPr>
  <dimension ref="B3:K30"/>
  <sheetViews>
    <sheetView showGridLines="0" tabSelected="1" workbookViewId="0" topLeftCell="A1">
      <selection activeCell="D7" sqref="D7"/>
    </sheetView>
  </sheetViews>
  <sheetFormatPr defaultColWidth="9.140625" defaultRowHeight="15"/>
  <cols>
    <col min="1" max="1" width="4.00390625" style="0" customWidth="1"/>
    <col min="3" max="3" width="49.00390625" style="0" customWidth="1"/>
    <col min="4" max="10" width="4.28125" style="0" customWidth="1"/>
    <col min="11" max="11" width="3.57421875" style="0" customWidth="1"/>
  </cols>
  <sheetData>
    <row r="2" ht="40.8" customHeight="1"/>
    <row r="3" ht="25.8">
      <c r="B3" s="1" t="s">
        <v>36</v>
      </c>
    </row>
    <row r="4" spans="2:10" ht="14.4" customHeight="1">
      <c r="B4" s="1"/>
      <c r="D4" t="s">
        <v>7</v>
      </c>
      <c r="J4" s="2" t="s">
        <v>7</v>
      </c>
    </row>
    <row r="5" spans="2:10" ht="14.4" customHeight="1">
      <c r="B5" s="1"/>
      <c r="C5" s="7" t="s">
        <v>10</v>
      </c>
      <c r="D5" t="s">
        <v>8</v>
      </c>
      <c r="J5" s="3" t="s">
        <v>9</v>
      </c>
    </row>
    <row r="7" spans="2:11" ht="28.8">
      <c r="B7" s="4">
        <v>1</v>
      </c>
      <c r="C7" s="5" t="s">
        <v>12</v>
      </c>
      <c r="D7" s="8"/>
      <c r="E7" s="8"/>
      <c r="F7" s="8"/>
      <c r="G7" s="8"/>
      <c r="H7" s="8"/>
      <c r="I7" s="8"/>
      <c r="J7" s="8"/>
      <c r="K7" s="6" t="str">
        <f>Blad2!S5</f>
        <v/>
      </c>
    </row>
    <row r="8" spans="2:11" ht="28.8">
      <c r="B8" s="4">
        <v>2</v>
      </c>
      <c r="C8" s="5" t="s">
        <v>19</v>
      </c>
      <c r="D8" s="8"/>
      <c r="E8" s="8"/>
      <c r="F8" s="8"/>
      <c r="G8" s="8"/>
      <c r="H8" s="8"/>
      <c r="I8" s="8"/>
      <c r="J8" s="8"/>
      <c r="K8" s="6" t="str">
        <f>Blad2!S6</f>
        <v/>
      </c>
    </row>
    <row r="9" spans="2:11" ht="28.8">
      <c r="B9" s="4">
        <v>3</v>
      </c>
      <c r="C9" s="5" t="s">
        <v>27</v>
      </c>
      <c r="D9" s="8"/>
      <c r="E9" s="8"/>
      <c r="F9" s="8"/>
      <c r="G9" s="8"/>
      <c r="H9" s="8"/>
      <c r="I9" s="8"/>
      <c r="J9" s="8"/>
      <c r="K9" s="6" t="str">
        <f>Blad2!S7</f>
        <v/>
      </c>
    </row>
    <row r="10" spans="2:11" ht="28.8">
      <c r="B10" s="4">
        <v>4</v>
      </c>
      <c r="C10" s="5" t="s">
        <v>15</v>
      </c>
      <c r="D10" s="8"/>
      <c r="E10" s="8"/>
      <c r="F10" s="8"/>
      <c r="G10" s="8"/>
      <c r="H10" s="8"/>
      <c r="I10" s="8"/>
      <c r="J10" s="8"/>
      <c r="K10" s="6" t="str">
        <f>Blad2!S8</f>
        <v/>
      </c>
    </row>
    <row r="11" spans="2:11" ht="28.8">
      <c r="B11" s="4">
        <v>5</v>
      </c>
      <c r="C11" s="5" t="s">
        <v>23</v>
      </c>
      <c r="D11" s="8"/>
      <c r="E11" s="8"/>
      <c r="F11" s="8"/>
      <c r="G11" s="8"/>
      <c r="H11" s="8"/>
      <c r="I11" s="8"/>
      <c r="J11" s="8"/>
      <c r="K11" s="6" t="str">
        <f>Blad2!S9</f>
        <v/>
      </c>
    </row>
    <row r="12" spans="2:11" ht="28.8">
      <c r="B12" s="4">
        <v>6</v>
      </c>
      <c r="C12" s="5" t="s">
        <v>31</v>
      </c>
      <c r="D12" s="8"/>
      <c r="E12" s="8"/>
      <c r="F12" s="8"/>
      <c r="G12" s="8"/>
      <c r="H12" s="8"/>
      <c r="I12" s="8"/>
      <c r="J12" s="8"/>
      <c r="K12" s="6" t="str">
        <f>Blad2!S10</f>
        <v/>
      </c>
    </row>
    <row r="13" spans="2:11" ht="43.2">
      <c r="B13" s="4">
        <v>7</v>
      </c>
      <c r="C13" s="5" t="s">
        <v>20</v>
      </c>
      <c r="D13" s="8"/>
      <c r="E13" s="8"/>
      <c r="F13" s="8"/>
      <c r="G13" s="8"/>
      <c r="H13" s="8"/>
      <c r="I13" s="8"/>
      <c r="J13" s="8"/>
      <c r="K13" s="6" t="str">
        <f>Blad2!S11</f>
        <v/>
      </c>
    </row>
    <row r="14" spans="2:11" ht="15">
      <c r="B14" s="4">
        <v>8</v>
      </c>
      <c r="C14" s="5" t="s">
        <v>28</v>
      </c>
      <c r="D14" s="8"/>
      <c r="E14" s="8"/>
      <c r="F14" s="8"/>
      <c r="G14" s="8"/>
      <c r="H14" s="8"/>
      <c r="I14" s="8"/>
      <c r="J14" s="8"/>
      <c r="K14" s="6" t="str">
        <f>Blad2!S12</f>
        <v/>
      </c>
    </row>
    <row r="15" spans="2:11" ht="28.8">
      <c r="B15" s="4">
        <v>9</v>
      </c>
      <c r="C15" s="5" t="s">
        <v>32</v>
      </c>
      <c r="D15" s="8"/>
      <c r="E15" s="8"/>
      <c r="F15" s="8"/>
      <c r="G15" s="8"/>
      <c r="H15" s="8"/>
      <c r="I15" s="8"/>
      <c r="J15" s="8"/>
      <c r="K15" s="6" t="str">
        <f>Blad2!S13</f>
        <v/>
      </c>
    </row>
    <row r="16" spans="2:11" ht="43.2">
      <c r="B16" s="4">
        <v>10</v>
      </c>
      <c r="C16" s="5" t="s">
        <v>11</v>
      </c>
      <c r="D16" s="8"/>
      <c r="E16" s="8"/>
      <c r="F16" s="8"/>
      <c r="G16" s="8"/>
      <c r="H16" s="8"/>
      <c r="I16" s="8"/>
      <c r="J16" s="8"/>
      <c r="K16" s="6" t="str">
        <f>Blad2!S14</f>
        <v/>
      </c>
    </row>
    <row r="17" spans="2:11" ht="28.8" customHeight="1">
      <c r="B17" s="4">
        <v>11</v>
      </c>
      <c r="C17" s="5" t="s">
        <v>21</v>
      </c>
      <c r="D17" s="8"/>
      <c r="E17" s="8"/>
      <c r="F17" s="8"/>
      <c r="G17" s="8"/>
      <c r="H17" s="8"/>
      <c r="I17" s="8"/>
      <c r="J17" s="8"/>
      <c r="K17" s="6" t="str">
        <f>Blad2!S15</f>
        <v/>
      </c>
    </row>
    <row r="18" spans="2:11" ht="28.8">
      <c r="B18" s="4">
        <v>12</v>
      </c>
      <c r="C18" s="5" t="s">
        <v>16</v>
      </c>
      <c r="D18" s="8"/>
      <c r="E18" s="8"/>
      <c r="F18" s="8"/>
      <c r="G18" s="8"/>
      <c r="H18" s="8"/>
      <c r="I18" s="8"/>
      <c r="J18" s="8"/>
      <c r="K18" s="6" t="str">
        <f>Blad2!S16</f>
        <v/>
      </c>
    </row>
    <row r="19" spans="2:11" ht="57.6">
      <c r="B19" s="4">
        <v>13</v>
      </c>
      <c r="C19" s="5" t="s">
        <v>13</v>
      </c>
      <c r="D19" s="8"/>
      <c r="E19" s="8"/>
      <c r="F19" s="8"/>
      <c r="G19" s="8"/>
      <c r="H19" s="8"/>
      <c r="I19" s="8"/>
      <c r="J19" s="8"/>
      <c r="K19" s="6" t="str">
        <f>Blad2!S17</f>
        <v/>
      </c>
    </row>
    <row r="20" spans="2:11" ht="57.6">
      <c r="B20" s="4">
        <v>14</v>
      </c>
      <c r="C20" s="5" t="s">
        <v>22</v>
      </c>
      <c r="D20" s="8"/>
      <c r="E20" s="8"/>
      <c r="F20" s="8"/>
      <c r="G20" s="8"/>
      <c r="H20" s="8"/>
      <c r="I20" s="8"/>
      <c r="J20" s="8"/>
      <c r="K20" s="6" t="str">
        <f>Blad2!S18</f>
        <v/>
      </c>
    </row>
    <row r="21" spans="2:11" ht="28.8">
      <c r="B21" s="4">
        <v>15</v>
      </c>
      <c r="C21" s="5" t="s">
        <v>17</v>
      </c>
      <c r="D21" s="8"/>
      <c r="E21" s="8"/>
      <c r="F21" s="8"/>
      <c r="G21" s="8"/>
      <c r="H21" s="8"/>
      <c r="I21" s="8"/>
      <c r="J21" s="8"/>
      <c r="K21" s="6" t="str">
        <f>Blad2!S19</f>
        <v/>
      </c>
    </row>
    <row r="22" spans="2:11" ht="28.8">
      <c r="B22" s="4">
        <v>16</v>
      </c>
      <c r="C22" s="5" t="s">
        <v>14</v>
      </c>
      <c r="D22" s="8"/>
      <c r="E22" s="8"/>
      <c r="F22" s="8"/>
      <c r="G22" s="8"/>
      <c r="H22" s="8"/>
      <c r="I22" s="8"/>
      <c r="J22" s="8"/>
      <c r="K22" s="6" t="str">
        <f>Blad2!S20</f>
        <v/>
      </c>
    </row>
    <row r="23" spans="2:11" ht="28.8">
      <c r="B23" s="4">
        <v>17</v>
      </c>
      <c r="C23" s="5" t="s">
        <v>33</v>
      </c>
      <c r="D23" s="8"/>
      <c r="E23" s="8"/>
      <c r="F23" s="8"/>
      <c r="G23" s="8"/>
      <c r="H23" s="8"/>
      <c r="I23" s="8"/>
      <c r="J23" s="8"/>
      <c r="K23" s="6" t="str">
        <f>Blad2!S21</f>
        <v/>
      </c>
    </row>
    <row r="24" spans="2:11" ht="28.8">
      <c r="B24" s="4">
        <v>18</v>
      </c>
      <c r="C24" s="5" t="s">
        <v>29</v>
      </c>
      <c r="D24" s="8"/>
      <c r="E24" s="8"/>
      <c r="F24" s="8"/>
      <c r="G24" s="8"/>
      <c r="H24" s="8"/>
      <c r="I24" s="8"/>
      <c r="J24" s="8"/>
      <c r="K24" s="6" t="str">
        <f>Blad2!S22</f>
        <v/>
      </c>
    </row>
    <row r="25" spans="2:11" ht="43.2">
      <c r="B25" s="4">
        <v>19</v>
      </c>
      <c r="C25" s="5" t="s">
        <v>24</v>
      </c>
      <c r="D25" s="8"/>
      <c r="E25" s="8"/>
      <c r="F25" s="8"/>
      <c r="G25" s="8"/>
      <c r="H25" s="8"/>
      <c r="I25" s="8"/>
      <c r="J25" s="8"/>
      <c r="K25" s="6" t="str">
        <f>Blad2!S23</f>
        <v/>
      </c>
    </row>
    <row r="26" spans="2:11" ht="43.2">
      <c r="B26" s="4">
        <v>20</v>
      </c>
      <c r="C26" s="5" t="s">
        <v>25</v>
      </c>
      <c r="D26" s="8"/>
      <c r="E26" s="8"/>
      <c r="F26" s="8"/>
      <c r="G26" s="8"/>
      <c r="H26" s="8"/>
      <c r="I26" s="8"/>
      <c r="J26" s="8"/>
      <c r="K26" s="6" t="str">
        <f>Blad2!S24</f>
        <v/>
      </c>
    </row>
    <row r="27" spans="2:11" ht="28.8">
      <c r="B27" s="4">
        <v>21</v>
      </c>
      <c r="C27" s="5" t="s">
        <v>34</v>
      </c>
      <c r="D27" s="8"/>
      <c r="E27" s="8"/>
      <c r="F27" s="8"/>
      <c r="G27" s="8"/>
      <c r="H27" s="8"/>
      <c r="I27" s="8"/>
      <c r="J27" s="8"/>
      <c r="K27" s="6" t="str">
        <f>Blad2!S25</f>
        <v/>
      </c>
    </row>
    <row r="28" spans="2:11" ht="43.2">
      <c r="B28" s="4">
        <v>22</v>
      </c>
      <c r="C28" s="5" t="s">
        <v>26</v>
      </c>
      <c r="D28" s="8"/>
      <c r="E28" s="8"/>
      <c r="F28" s="8"/>
      <c r="G28" s="8"/>
      <c r="H28" s="8"/>
      <c r="I28" s="8"/>
      <c r="J28" s="8"/>
      <c r="K28" s="6" t="str">
        <f>Blad2!S26</f>
        <v/>
      </c>
    </row>
    <row r="29" spans="2:11" ht="28.8">
      <c r="B29" s="4">
        <v>23</v>
      </c>
      <c r="C29" s="5" t="s">
        <v>30</v>
      </c>
      <c r="D29" s="8"/>
      <c r="E29" s="8"/>
      <c r="F29" s="8"/>
      <c r="G29" s="8"/>
      <c r="H29" s="8"/>
      <c r="I29" s="8"/>
      <c r="J29" s="8"/>
      <c r="K29" s="6" t="str">
        <f>Blad2!S27</f>
        <v/>
      </c>
    </row>
    <row r="30" spans="2:11" ht="43.2" customHeight="1">
      <c r="B30" s="4">
        <v>24</v>
      </c>
      <c r="C30" s="5" t="s">
        <v>18</v>
      </c>
      <c r="D30" s="8"/>
      <c r="E30" s="8"/>
      <c r="F30" s="8"/>
      <c r="G30" s="8"/>
      <c r="H30" s="8"/>
      <c r="I30" s="8"/>
      <c r="J30" s="8"/>
      <c r="K30" s="6" t="str">
        <f>Blad2!S28</f>
        <v/>
      </c>
    </row>
  </sheetData>
  <sheetProtection algorithmName="SHA-512" hashValue="7b8hDGCEmk1Y9QMcyyFjqXSvswjE6GyJvxodZgvgDyNlqrrhE9hX6YvHYlqyvAmc6Jj40p1U1Q5hEw2spV4CTA==" saltValue="5L3QMyW0JOyYJm4gIl801g==" spinCount="100000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5832-6908-4FD0-A565-D3AF26D9F43F}">
  <dimension ref="B3:T30"/>
  <sheetViews>
    <sheetView workbookViewId="0" topLeftCell="A1">
      <selection activeCell="J5" sqref="J5"/>
    </sheetView>
  </sheetViews>
  <sheetFormatPr defaultColWidth="9.140625" defaultRowHeight="15"/>
  <cols>
    <col min="1" max="1" width="4.00390625" style="10" customWidth="1"/>
    <col min="2" max="2" width="8.8515625" style="10" customWidth="1"/>
    <col min="3" max="9" width="4.140625" style="10" customWidth="1"/>
    <col min="10" max="16384" width="8.8515625" style="10" customWidth="1"/>
  </cols>
  <sheetData>
    <row r="3" spans="2:10" ht="25.8">
      <c r="B3" s="9" t="s">
        <v>0</v>
      </c>
      <c r="C3" s="9"/>
      <c r="D3" s="9"/>
      <c r="E3" s="9"/>
      <c r="F3" s="9"/>
      <c r="G3" s="9"/>
      <c r="H3" s="9"/>
      <c r="I3" s="9"/>
      <c r="J3" s="9"/>
    </row>
    <row r="4" spans="11:16" ht="15">
      <c r="K4" s="10" t="s">
        <v>1</v>
      </c>
      <c r="L4" s="10" t="s">
        <v>2</v>
      </c>
      <c r="M4" s="10" t="s">
        <v>3</v>
      </c>
      <c r="N4" s="10" t="s">
        <v>4</v>
      </c>
      <c r="O4" s="10" t="s">
        <v>5</v>
      </c>
      <c r="P4" s="10" t="s">
        <v>6</v>
      </c>
    </row>
    <row r="5" spans="2:20" ht="15">
      <c r="B5" s="11">
        <v>1</v>
      </c>
      <c r="C5" s="11">
        <f>IF(Test!D7="x",1,0)</f>
        <v>0</v>
      </c>
      <c r="D5" s="11">
        <f>IF(Test!E7="x",2,0)</f>
        <v>0</v>
      </c>
      <c r="E5" s="11">
        <f>IF(Test!F7="x",3,0)</f>
        <v>0</v>
      </c>
      <c r="F5" s="11">
        <f>IF(Test!G7="x",4,0)</f>
        <v>0</v>
      </c>
      <c r="G5" s="11">
        <f>IF(Test!H7="x",5,0)</f>
        <v>0</v>
      </c>
      <c r="H5" s="11">
        <f>IF(Test!I7="x",6,0)</f>
        <v>0</v>
      </c>
      <c r="I5" s="11">
        <f>IF(Test!J7="x",7,0)</f>
        <v>0</v>
      </c>
      <c r="J5" s="11"/>
      <c r="K5" s="10">
        <f>SUM(C5:I5)</f>
        <v>0</v>
      </c>
      <c r="R5" s="10">
        <f>SUM(K5:P5)</f>
        <v>0</v>
      </c>
      <c r="S5" s="10" t="str">
        <f>IF(R5&gt;0,"√","")</f>
        <v/>
      </c>
      <c r="T5" s="12"/>
    </row>
    <row r="6" spans="2:19" ht="15">
      <c r="B6" s="11">
        <v>2</v>
      </c>
      <c r="C6" s="11">
        <f>IF(Test!D8="x",1,0)</f>
        <v>0</v>
      </c>
      <c r="D6" s="11">
        <f>IF(Test!E8="x",2,0)</f>
        <v>0</v>
      </c>
      <c r="E6" s="11">
        <f>IF(Test!F8="x",3,0)</f>
        <v>0</v>
      </c>
      <c r="F6" s="11">
        <f>IF(Test!G8="x",4,0)</f>
        <v>0</v>
      </c>
      <c r="G6" s="11">
        <f>IF(Test!H8="x",5,0)</f>
        <v>0</v>
      </c>
      <c r="H6" s="11">
        <f>IF(Test!I8="x",6,0)</f>
        <v>0</v>
      </c>
      <c r="I6" s="11">
        <f>IF(Test!J8="x",7,0)</f>
        <v>0</v>
      </c>
      <c r="J6" s="11"/>
      <c r="M6" s="10">
        <f>SUM(C6:I6)</f>
        <v>0</v>
      </c>
      <c r="R6" s="10">
        <f aca="true" t="shared" si="0" ref="R6:R28">SUM(K6:P6)</f>
        <v>0</v>
      </c>
      <c r="S6" s="10" t="str">
        <f aca="true" t="shared" si="1" ref="S6:S28">IF(R6&gt;0,"√","")</f>
        <v/>
      </c>
    </row>
    <row r="7" spans="2:19" ht="15">
      <c r="B7" s="11">
        <v>3</v>
      </c>
      <c r="C7" s="11">
        <f>IF(Test!D9="x",1,0)</f>
        <v>0</v>
      </c>
      <c r="D7" s="11">
        <f>IF(Test!E9="x",2,0)</f>
        <v>0</v>
      </c>
      <c r="E7" s="11">
        <f>IF(Test!F9="x",3,0)</f>
        <v>0</v>
      </c>
      <c r="F7" s="11">
        <f>IF(Test!G9="x",4,0)</f>
        <v>0</v>
      </c>
      <c r="G7" s="11">
        <f>IF(Test!H9="x",5,0)</f>
        <v>0</v>
      </c>
      <c r="H7" s="11">
        <f>IF(Test!I9="x",6,0)</f>
        <v>0</v>
      </c>
      <c r="I7" s="11">
        <f>IF(Test!J9="x",7,0)</f>
        <v>0</v>
      </c>
      <c r="J7" s="11"/>
      <c r="O7" s="10">
        <f>SUM(C7:I7)</f>
        <v>0</v>
      </c>
      <c r="R7" s="10">
        <f t="shared" si="0"/>
        <v>0</v>
      </c>
      <c r="S7" s="10" t="str">
        <f t="shared" si="1"/>
        <v/>
      </c>
    </row>
    <row r="8" spans="2:19" ht="15">
      <c r="B8" s="11">
        <v>4</v>
      </c>
      <c r="C8" s="11">
        <f>IF(Test!D10="x",1,0)</f>
        <v>0</v>
      </c>
      <c r="D8" s="11">
        <f>IF(Test!E10="x",2,0)</f>
        <v>0</v>
      </c>
      <c r="E8" s="11">
        <f>IF(Test!F10="x",3,0)</f>
        <v>0</v>
      </c>
      <c r="F8" s="11">
        <f>IF(Test!G10="x",4,0)</f>
        <v>0</v>
      </c>
      <c r="G8" s="11">
        <f>IF(Test!H10="x",5,0)</f>
        <v>0</v>
      </c>
      <c r="H8" s="11">
        <f>IF(Test!I10="x",6,0)</f>
        <v>0</v>
      </c>
      <c r="I8" s="11">
        <f>IF(Test!J10="x",7,0)</f>
        <v>0</v>
      </c>
      <c r="J8" s="11"/>
      <c r="L8" s="10">
        <f>SUM(C8:I8)</f>
        <v>0</v>
      </c>
      <c r="R8" s="10">
        <f t="shared" si="0"/>
        <v>0</v>
      </c>
      <c r="S8" s="10" t="str">
        <f t="shared" si="1"/>
        <v/>
      </c>
    </row>
    <row r="9" spans="2:19" ht="15">
      <c r="B9" s="11">
        <v>5</v>
      </c>
      <c r="C9" s="11">
        <f>IF(Test!D11="x",1,0)</f>
        <v>0</v>
      </c>
      <c r="D9" s="11">
        <f>IF(Test!E11="x",2,0)</f>
        <v>0</v>
      </c>
      <c r="E9" s="11">
        <f>IF(Test!F11="x",3,0)</f>
        <v>0</v>
      </c>
      <c r="F9" s="11">
        <f>IF(Test!G11="x",4,0)</f>
        <v>0</v>
      </c>
      <c r="G9" s="11">
        <f>IF(Test!H11="x",5,0)</f>
        <v>0</v>
      </c>
      <c r="H9" s="11">
        <f>IF(Test!I11="x",6,0)</f>
        <v>0</v>
      </c>
      <c r="I9" s="11">
        <f>IF(Test!J11="x",7,0)</f>
        <v>0</v>
      </c>
      <c r="J9" s="11"/>
      <c r="N9" s="10">
        <f>SUM(C9:I9)</f>
        <v>0</v>
      </c>
      <c r="R9" s="10">
        <f t="shared" si="0"/>
        <v>0</v>
      </c>
      <c r="S9" s="10" t="str">
        <f t="shared" si="1"/>
        <v/>
      </c>
    </row>
    <row r="10" spans="2:19" ht="15">
      <c r="B10" s="11">
        <v>6</v>
      </c>
      <c r="C10" s="11">
        <f>IF(Test!D12="x",1,0)</f>
        <v>0</v>
      </c>
      <c r="D10" s="11">
        <f>IF(Test!E12="x",2,0)</f>
        <v>0</v>
      </c>
      <c r="E10" s="11">
        <f>IF(Test!F12="x",3,0)</f>
        <v>0</v>
      </c>
      <c r="F10" s="11">
        <f>IF(Test!G12="x",4,0)</f>
        <v>0</v>
      </c>
      <c r="G10" s="11">
        <f>IF(Test!H12="x",5,0)</f>
        <v>0</v>
      </c>
      <c r="H10" s="11">
        <f>IF(Test!I12="x",6,0)</f>
        <v>0</v>
      </c>
      <c r="I10" s="11">
        <f>IF(Test!J12="x",7,0)</f>
        <v>0</v>
      </c>
      <c r="J10" s="11"/>
      <c r="P10" s="10">
        <f>SUM(C10:I10)</f>
        <v>0</v>
      </c>
      <c r="R10" s="10">
        <f t="shared" si="0"/>
        <v>0</v>
      </c>
      <c r="S10" s="10" t="str">
        <f t="shared" si="1"/>
        <v/>
      </c>
    </row>
    <row r="11" spans="2:19" ht="15">
      <c r="B11" s="11">
        <v>7</v>
      </c>
      <c r="C11" s="11">
        <f>IF(Test!D13="x",1,0)</f>
        <v>0</v>
      </c>
      <c r="D11" s="11">
        <f>IF(Test!E13="x",2,0)</f>
        <v>0</v>
      </c>
      <c r="E11" s="11">
        <f>IF(Test!F13="x",3,0)</f>
        <v>0</v>
      </c>
      <c r="F11" s="11">
        <f>IF(Test!G13="x",4,0)</f>
        <v>0</v>
      </c>
      <c r="G11" s="11">
        <f>IF(Test!H13="x",5,0)</f>
        <v>0</v>
      </c>
      <c r="H11" s="11">
        <f>IF(Test!I13="x",6,0)</f>
        <v>0</v>
      </c>
      <c r="I11" s="11">
        <f>IF(Test!J13="x",7,0)</f>
        <v>0</v>
      </c>
      <c r="J11" s="11"/>
      <c r="M11" s="10">
        <f>SUM(C11:I11)</f>
        <v>0</v>
      </c>
      <c r="R11" s="10">
        <f t="shared" si="0"/>
        <v>0</v>
      </c>
      <c r="S11" s="10" t="str">
        <f t="shared" si="1"/>
        <v/>
      </c>
    </row>
    <row r="12" spans="2:19" ht="15">
      <c r="B12" s="11">
        <v>8</v>
      </c>
      <c r="C12" s="11">
        <f>IF(Test!D14="x",1,0)</f>
        <v>0</v>
      </c>
      <c r="D12" s="11">
        <f>IF(Test!E14="x",2,0)</f>
        <v>0</v>
      </c>
      <c r="E12" s="11">
        <f>IF(Test!F14="x",3,0)</f>
        <v>0</v>
      </c>
      <c r="F12" s="11">
        <f>IF(Test!G14="x",4,0)</f>
        <v>0</v>
      </c>
      <c r="G12" s="11">
        <f>IF(Test!H14="x",5,0)</f>
        <v>0</v>
      </c>
      <c r="H12" s="11">
        <f>IF(Test!I14="x",6,0)</f>
        <v>0</v>
      </c>
      <c r="I12" s="11">
        <f>IF(Test!J14="x",7,0)</f>
        <v>0</v>
      </c>
      <c r="J12" s="11"/>
      <c r="O12" s="10">
        <f>SUM(C12:I12)</f>
        <v>0</v>
      </c>
      <c r="R12" s="10">
        <f t="shared" si="0"/>
        <v>0</v>
      </c>
      <c r="S12" s="10" t="str">
        <f t="shared" si="1"/>
        <v/>
      </c>
    </row>
    <row r="13" spans="2:19" ht="15">
      <c r="B13" s="11">
        <v>9</v>
      </c>
      <c r="C13" s="11">
        <f>IF(Test!D15="x",1,0)</f>
        <v>0</v>
      </c>
      <c r="D13" s="11">
        <f>IF(Test!E15="x",2,0)</f>
        <v>0</v>
      </c>
      <c r="E13" s="11">
        <f>IF(Test!F15="x",3,0)</f>
        <v>0</v>
      </c>
      <c r="F13" s="11">
        <f>IF(Test!G15="x",4,0)</f>
        <v>0</v>
      </c>
      <c r="G13" s="11">
        <f>IF(Test!H15="x",5,0)</f>
        <v>0</v>
      </c>
      <c r="H13" s="11">
        <f>IF(Test!I15="x",6,0)</f>
        <v>0</v>
      </c>
      <c r="I13" s="11">
        <f>IF(Test!J15="x",7,0)</f>
        <v>0</v>
      </c>
      <c r="J13" s="11"/>
      <c r="P13" s="10">
        <f>SUM(C13:I13)</f>
        <v>0</v>
      </c>
      <c r="R13" s="10">
        <f t="shared" si="0"/>
        <v>0</v>
      </c>
      <c r="S13" s="10" t="str">
        <f t="shared" si="1"/>
        <v/>
      </c>
    </row>
    <row r="14" spans="2:19" ht="15">
      <c r="B14" s="11">
        <v>10</v>
      </c>
      <c r="C14" s="11">
        <f>IF(Test!D16="x",1,0)</f>
        <v>0</v>
      </c>
      <c r="D14" s="11">
        <f>IF(Test!E16="x",2,0)</f>
        <v>0</v>
      </c>
      <c r="E14" s="11">
        <f>IF(Test!F16="x",3,0)</f>
        <v>0</v>
      </c>
      <c r="F14" s="11">
        <f>IF(Test!G16="x",4,0)</f>
        <v>0</v>
      </c>
      <c r="G14" s="11">
        <f>IF(Test!H16="x",5,0)</f>
        <v>0</v>
      </c>
      <c r="H14" s="11">
        <f>IF(Test!I16="x",6,0)</f>
        <v>0</v>
      </c>
      <c r="I14" s="11">
        <f>IF(Test!J16="x",7,0)</f>
        <v>0</v>
      </c>
      <c r="J14" s="11"/>
      <c r="K14" s="10">
        <f>SUM(C14:I14)</f>
        <v>0</v>
      </c>
      <c r="R14" s="10">
        <f t="shared" si="0"/>
        <v>0</v>
      </c>
      <c r="S14" s="10" t="str">
        <f t="shared" si="1"/>
        <v/>
      </c>
    </row>
    <row r="15" spans="2:19" ht="15">
      <c r="B15" s="11">
        <v>11</v>
      </c>
      <c r="C15" s="11">
        <f>IF(Test!D17="x",1,0)</f>
        <v>0</v>
      </c>
      <c r="D15" s="11">
        <f>IF(Test!E17="x",2,0)</f>
        <v>0</v>
      </c>
      <c r="E15" s="11">
        <f>IF(Test!F17="x",3,0)</f>
        <v>0</v>
      </c>
      <c r="F15" s="11">
        <f>IF(Test!G17="x",4,0)</f>
        <v>0</v>
      </c>
      <c r="G15" s="11">
        <f>IF(Test!H17="x",5,0)</f>
        <v>0</v>
      </c>
      <c r="H15" s="11">
        <f>IF(Test!I17="x",6,0)</f>
        <v>0</v>
      </c>
      <c r="I15" s="11">
        <f>IF(Test!J17="x",7,0)</f>
        <v>0</v>
      </c>
      <c r="J15" s="11"/>
      <c r="M15" s="10">
        <f>SUM(C15:I15)</f>
        <v>0</v>
      </c>
      <c r="R15" s="10">
        <f t="shared" si="0"/>
        <v>0</v>
      </c>
      <c r="S15" s="10" t="str">
        <f t="shared" si="1"/>
        <v/>
      </c>
    </row>
    <row r="16" spans="2:19" ht="15">
      <c r="B16" s="11">
        <v>12</v>
      </c>
      <c r="C16" s="11">
        <f>IF(Test!D18="x",1,0)</f>
        <v>0</v>
      </c>
      <c r="D16" s="11">
        <f>IF(Test!E18="x",2,0)</f>
        <v>0</v>
      </c>
      <c r="E16" s="11">
        <f>IF(Test!F18="x",3,0)</f>
        <v>0</v>
      </c>
      <c r="F16" s="11">
        <f>IF(Test!G18="x",4,0)</f>
        <v>0</v>
      </c>
      <c r="G16" s="11">
        <f>IF(Test!H18="x",5,0)</f>
        <v>0</v>
      </c>
      <c r="H16" s="11">
        <f>IF(Test!I18="x",6,0)</f>
        <v>0</v>
      </c>
      <c r="I16" s="11">
        <f>IF(Test!J18="x",7,0)</f>
        <v>0</v>
      </c>
      <c r="J16" s="11"/>
      <c r="L16" s="10">
        <f>SUM(C16:I16)</f>
        <v>0</v>
      </c>
      <c r="R16" s="10">
        <f t="shared" si="0"/>
        <v>0</v>
      </c>
      <c r="S16" s="10" t="str">
        <f t="shared" si="1"/>
        <v/>
      </c>
    </row>
    <row r="17" spans="2:19" ht="15">
      <c r="B17" s="11">
        <v>13</v>
      </c>
      <c r="C17" s="11">
        <f>IF(Test!D19="x",1,0)</f>
        <v>0</v>
      </c>
      <c r="D17" s="11">
        <f>IF(Test!E19="x",2,0)</f>
        <v>0</v>
      </c>
      <c r="E17" s="11">
        <f>IF(Test!F19="x",3,0)</f>
        <v>0</v>
      </c>
      <c r="F17" s="11">
        <f>IF(Test!G19="x",4,0)</f>
        <v>0</v>
      </c>
      <c r="G17" s="11">
        <f>IF(Test!H19="x",5,0)</f>
        <v>0</v>
      </c>
      <c r="H17" s="11">
        <f>IF(Test!I19="x",6,0)</f>
        <v>0</v>
      </c>
      <c r="I17" s="11">
        <f>IF(Test!J19="x",7,0)</f>
        <v>0</v>
      </c>
      <c r="J17" s="11"/>
      <c r="K17" s="10">
        <f>SUM(C17:I17)</f>
        <v>0</v>
      </c>
      <c r="R17" s="10">
        <f t="shared" si="0"/>
        <v>0</v>
      </c>
      <c r="S17" s="10" t="str">
        <f t="shared" si="1"/>
        <v/>
      </c>
    </row>
    <row r="18" spans="2:19" ht="15">
      <c r="B18" s="11">
        <v>14</v>
      </c>
      <c r="C18" s="11">
        <f>IF(Test!D20="x",1,0)</f>
        <v>0</v>
      </c>
      <c r="D18" s="11">
        <f>IF(Test!E20="x",2,0)</f>
        <v>0</v>
      </c>
      <c r="E18" s="11">
        <f>IF(Test!F20="x",3,0)</f>
        <v>0</v>
      </c>
      <c r="F18" s="11">
        <f>IF(Test!G20="x",4,0)</f>
        <v>0</v>
      </c>
      <c r="G18" s="11">
        <f>IF(Test!H20="x",5,0)</f>
        <v>0</v>
      </c>
      <c r="H18" s="11">
        <f>IF(Test!I20="x",6,0)</f>
        <v>0</v>
      </c>
      <c r="I18" s="11">
        <f>IF(Test!J20="x",7,0)</f>
        <v>0</v>
      </c>
      <c r="J18" s="11"/>
      <c r="M18" s="10">
        <f>SUM(C18:I18)</f>
        <v>0</v>
      </c>
      <c r="R18" s="10">
        <f t="shared" si="0"/>
        <v>0</v>
      </c>
      <c r="S18" s="10" t="str">
        <f t="shared" si="1"/>
        <v/>
      </c>
    </row>
    <row r="19" spans="2:19" ht="15">
      <c r="B19" s="11">
        <v>15</v>
      </c>
      <c r="C19" s="11">
        <f>IF(Test!D21="x",1,0)</f>
        <v>0</v>
      </c>
      <c r="D19" s="11">
        <f>IF(Test!E21="x",2,0)</f>
        <v>0</v>
      </c>
      <c r="E19" s="11">
        <f>IF(Test!F21="x",3,0)</f>
        <v>0</v>
      </c>
      <c r="F19" s="11">
        <f>IF(Test!G21="x",4,0)</f>
        <v>0</v>
      </c>
      <c r="G19" s="11">
        <f>IF(Test!H21="x",5,0)</f>
        <v>0</v>
      </c>
      <c r="H19" s="11">
        <f>IF(Test!I21="x",6,0)</f>
        <v>0</v>
      </c>
      <c r="I19" s="11">
        <f>IF(Test!J21="x",7,0)</f>
        <v>0</v>
      </c>
      <c r="J19" s="11"/>
      <c r="L19" s="10">
        <f>SUM(C19:I19)</f>
        <v>0</v>
      </c>
      <c r="R19" s="10">
        <f t="shared" si="0"/>
        <v>0</v>
      </c>
      <c r="S19" s="10" t="str">
        <f t="shared" si="1"/>
        <v/>
      </c>
    </row>
    <row r="20" spans="2:19" ht="15">
      <c r="B20" s="11">
        <v>16</v>
      </c>
      <c r="C20" s="11">
        <f>IF(Test!D22="x",1,0)</f>
        <v>0</v>
      </c>
      <c r="D20" s="11">
        <f>IF(Test!E22="x",2,0)</f>
        <v>0</v>
      </c>
      <c r="E20" s="11">
        <f>IF(Test!F22="x",3,0)</f>
        <v>0</v>
      </c>
      <c r="F20" s="11">
        <f>IF(Test!G22="x",4,0)</f>
        <v>0</v>
      </c>
      <c r="G20" s="11">
        <f>IF(Test!H22="x",5,0)</f>
        <v>0</v>
      </c>
      <c r="H20" s="11">
        <f>IF(Test!I22="x",6,0)</f>
        <v>0</v>
      </c>
      <c r="I20" s="11">
        <f>IF(Test!J22="x",7,0)</f>
        <v>0</v>
      </c>
      <c r="J20" s="11"/>
      <c r="K20" s="10">
        <f>SUM(C20:I20)</f>
        <v>0</v>
      </c>
      <c r="R20" s="10">
        <f t="shared" si="0"/>
        <v>0</v>
      </c>
      <c r="S20" s="10" t="str">
        <f t="shared" si="1"/>
        <v/>
      </c>
    </row>
    <row r="21" spans="2:19" ht="15">
      <c r="B21" s="11">
        <v>17</v>
      </c>
      <c r="C21" s="11">
        <f>IF(Test!D23="x",1,0)</f>
        <v>0</v>
      </c>
      <c r="D21" s="11">
        <f>IF(Test!E23="x",2,0)</f>
        <v>0</v>
      </c>
      <c r="E21" s="11">
        <f>IF(Test!F23="x",3,0)</f>
        <v>0</v>
      </c>
      <c r="F21" s="11">
        <f>IF(Test!G23="x",4,0)</f>
        <v>0</v>
      </c>
      <c r="G21" s="11">
        <f>IF(Test!H23="x",5,0)</f>
        <v>0</v>
      </c>
      <c r="H21" s="11">
        <f>IF(Test!I23="x",6,0)</f>
        <v>0</v>
      </c>
      <c r="I21" s="11">
        <f>IF(Test!J23="x",7,0)</f>
        <v>0</v>
      </c>
      <c r="J21" s="11"/>
      <c r="P21" s="10">
        <f>SUM(C21:I21)</f>
        <v>0</v>
      </c>
      <c r="R21" s="10">
        <f t="shared" si="0"/>
        <v>0</v>
      </c>
      <c r="S21" s="10" t="str">
        <f t="shared" si="1"/>
        <v/>
      </c>
    </row>
    <row r="22" spans="2:19" ht="15">
      <c r="B22" s="11">
        <v>18</v>
      </c>
      <c r="C22" s="11">
        <f>IF(Test!D24="x",1,0)</f>
        <v>0</v>
      </c>
      <c r="D22" s="11">
        <f>IF(Test!E24="x",2,0)</f>
        <v>0</v>
      </c>
      <c r="E22" s="11">
        <f>IF(Test!F24="x",3,0)</f>
        <v>0</v>
      </c>
      <c r="F22" s="11">
        <f>IF(Test!G24="x",4,0)</f>
        <v>0</v>
      </c>
      <c r="G22" s="11">
        <f>IF(Test!H24="x",5,0)</f>
        <v>0</v>
      </c>
      <c r="H22" s="11">
        <f>IF(Test!I24="x",6,0)</f>
        <v>0</v>
      </c>
      <c r="I22" s="11">
        <f>IF(Test!J24="x",7,0)</f>
        <v>0</v>
      </c>
      <c r="J22" s="11"/>
      <c r="O22" s="10">
        <f>SUM(C22:I22)</f>
        <v>0</v>
      </c>
      <c r="R22" s="10">
        <f t="shared" si="0"/>
        <v>0</v>
      </c>
      <c r="S22" s="10" t="str">
        <f t="shared" si="1"/>
        <v/>
      </c>
    </row>
    <row r="23" spans="2:19" ht="15">
      <c r="B23" s="11">
        <v>19</v>
      </c>
      <c r="C23" s="11">
        <f>IF(Test!D25="x",1,0)</f>
        <v>0</v>
      </c>
      <c r="D23" s="11">
        <f>IF(Test!E25="x",2,0)</f>
        <v>0</v>
      </c>
      <c r="E23" s="11">
        <f>IF(Test!F25="x",3,0)</f>
        <v>0</v>
      </c>
      <c r="F23" s="11">
        <f>IF(Test!G25="x",4,0)</f>
        <v>0</v>
      </c>
      <c r="G23" s="11">
        <f>IF(Test!H25="x",5,0)</f>
        <v>0</v>
      </c>
      <c r="H23" s="11">
        <f>IF(Test!I25="x",6,0)</f>
        <v>0</v>
      </c>
      <c r="I23" s="11">
        <f>IF(Test!J25="x",7,0)</f>
        <v>0</v>
      </c>
      <c r="J23" s="11"/>
      <c r="N23" s="10">
        <f>SUM(C23:I23)</f>
        <v>0</v>
      </c>
      <c r="R23" s="10">
        <f t="shared" si="0"/>
        <v>0</v>
      </c>
      <c r="S23" s="10" t="str">
        <f t="shared" si="1"/>
        <v/>
      </c>
    </row>
    <row r="24" spans="2:19" ht="15">
      <c r="B24" s="11">
        <v>20</v>
      </c>
      <c r="C24" s="11">
        <f>IF(Test!D26="x",1,0)</f>
        <v>0</v>
      </c>
      <c r="D24" s="11">
        <f>IF(Test!E26="x",2,0)</f>
        <v>0</v>
      </c>
      <c r="E24" s="11">
        <f>IF(Test!F26="x",3,0)</f>
        <v>0</v>
      </c>
      <c r="F24" s="11">
        <f>IF(Test!G26="x",4,0)</f>
        <v>0</v>
      </c>
      <c r="G24" s="11">
        <f>IF(Test!H26="x",5,0)</f>
        <v>0</v>
      </c>
      <c r="H24" s="11">
        <f>IF(Test!I26="x",6,0)</f>
        <v>0</v>
      </c>
      <c r="I24" s="11">
        <f>IF(Test!J26="x",7,0)</f>
        <v>0</v>
      </c>
      <c r="J24" s="11"/>
      <c r="N24" s="10">
        <f>SUM(C24:I24)</f>
        <v>0</v>
      </c>
      <c r="R24" s="10">
        <f t="shared" si="0"/>
        <v>0</v>
      </c>
      <c r="S24" s="10" t="str">
        <f t="shared" si="1"/>
        <v/>
      </c>
    </row>
    <row r="25" spans="2:19" ht="15">
      <c r="B25" s="11">
        <v>21</v>
      </c>
      <c r="C25" s="11">
        <f>IF(Test!D27="x",1,0)</f>
        <v>0</v>
      </c>
      <c r="D25" s="11">
        <f>IF(Test!E27="x",2,0)</f>
        <v>0</v>
      </c>
      <c r="E25" s="11">
        <f>IF(Test!F27="x",3,0)</f>
        <v>0</v>
      </c>
      <c r="F25" s="11">
        <f>IF(Test!G27="x",4,0)</f>
        <v>0</v>
      </c>
      <c r="G25" s="11">
        <f>IF(Test!H27="x",5,0)</f>
        <v>0</v>
      </c>
      <c r="H25" s="11">
        <f>IF(Test!I27="x",6,0)</f>
        <v>0</v>
      </c>
      <c r="I25" s="11">
        <f>IF(Test!J27="x",7,0)</f>
        <v>0</v>
      </c>
      <c r="J25" s="11"/>
      <c r="P25" s="10">
        <f>SUM(C25:I25)</f>
        <v>0</v>
      </c>
      <c r="R25" s="10">
        <f t="shared" si="0"/>
        <v>0</v>
      </c>
      <c r="S25" s="10" t="str">
        <f t="shared" si="1"/>
        <v/>
      </c>
    </row>
    <row r="26" spans="2:19" ht="15">
      <c r="B26" s="11">
        <v>22</v>
      </c>
      <c r="C26" s="11">
        <f>IF(Test!D28="x",1,0)</f>
        <v>0</v>
      </c>
      <c r="D26" s="11">
        <f>IF(Test!E28="x",2,0)</f>
        <v>0</v>
      </c>
      <c r="E26" s="11">
        <f>IF(Test!F28="x",3,0)</f>
        <v>0</v>
      </c>
      <c r="F26" s="11">
        <f>IF(Test!G28="x",4,0)</f>
        <v>0</v>
      </c>
      <c r="G26" s="11">
        <f>IF(Test!H28="x",5,0)</f>
        <v>0</v>
      </c>
      <c r="H26" s="11">
        <f>IF(Test!I28="x",6,0)</f>
        <v>0</v>
      </c>
      <c r="I26" s="11">
        <f>IF(Test!J28="x",7,0)</f>
        <v>0</v>
      </c>
      <c r="J26" s="11"/>
      <c r="N26" s="10">
        <f>SUM(C26:I26)</f>
        <v>0</v>
      </c>
      <c r="R26" s="10">
        <f t="shared" si="0"/>
        <v>0</v>
      </c>
      <c r="S26" s="10" t="str">
        <f t="shared" si="1"/>
        <v/>
      </c>
    </row>
    <row r="27" spans="2:19" ht="15">
      <c r="B27" s="11">
        <v>23</v>
      </c>
      <c r="C27" s="11">
        <f>IF(Test!D29="x",1,0)</f>
        <v>0</v>
      </c>
      <c r="D27" s="11">
        <f>IF(Test!E29="x",2,0)</f>
        <v>0</v>
      </c>
      <c r="E27" s="11">
        <f>IF(Test!F29="x",3,0)</f>
        <v>0</v>
      </c>
      <c r="F27" s="11">
        <f>IF(Test!G29="x",4,0)</f>
        <v>0</v>
      </c>
      <c r="G27" s="11">
        <f>IF(Test!H29="x",5,0)</f>
        <v>0</v>
      </c>
      <c r="H27" s="11">
        <f>IF(Test!I29="x",6,0)</f>
        <v>0</v>
      </c>
      <c r="I27" s="11">
        <f>IF(Test!J29="x",7,0)</f>
        <v>0</v>
      </c>
      <c r="J27" s="11"/>
      <c r="O27" s="10">
        <f>SUM(C27:I27)</f>
        <v>0</v>
      </c>
      <c r="R27" s="10">
        <f t="shared" si="0"/>
        <v>0</v>
      </c>
      <c r="S27" s="10" t="str">
        <f t="shared" si="1"/>
        <v/>
      </c>
    </row>
    <row r="28" spans="2:19" ht="15">
      <c r="B28" s="11">
        <v>24</v>
      </c>
      <c r="C28" s="11">
        <f>IF(Test!D30="x",1,0)</f>
        <v>0</v>
      </c>
      <c r="D28" s="11">
        <f>IF(Test!E30="x",2,0)</f>
        <v>0</v>
      </c>
      <c r="E28" s="11">
        <f>IF(Test!F30="x",3,0)</f>
        <v>0</v>
      </c>
      <c r="F28" s="11">
        <f>IF(Test!G30="x",4,0)</f>
        <v>0</v>
      </c>
      <c r="G28" s="11">
        <f>IF(Test!H30="x",5,0)</f>
        <v>0</v>
      </c>
      <c r="H28" s="11">
        <f>IF(Test!I30="x",6,0)</f>
        <v>0</v>
      </c>
      <c r="I28" s="11">
        <f>IF(Test!J30="x",7,0)</f>
        <v>0</v>
      </c>
      <c r="J28" s="11"/>
      <c r="L28" s="10">
        <f>SUM(C28:I28)</f>
        <v>0</v>
      </c>
      <c r="R28" s="10">
        <f t="shared" si="0"/>
        <v>0</v>
      </c>
      <c r="S28" s="10" t="str">
        <f t="shared" si="1"/>
        <v/>
      </c>
    </row>
    <row r="29" spans="11:16" ht="15">
      <c r="K29" s="10" t="s">
        <v>35</v>
      </c>
      <c r="L29" s="10" t="s">
        <v>2</v>
      </c>
      <c r="M29" s="10" t="s">
        <v>3</v>
      </c>
      <c r="N29" s="10" t="s">
        <v>4</v>
      </c>
      <c r="O29" s="10" t="s">
        <v>5</v>
      </c>
      <c r="P29" s="10" t="s">
        <v>6</v>
      </c>
    </row>
    <row r="30" spans="11:16" ht="15">
      <c r="K30" s="10">
        <f>SUM(K5:K28)</f>
        <v>0</v>
      </c>
      <c r="L30" s="10">
        <f aca="true" t="shared" si="2" ref="L30:P30">SUM(L5:L28)</f>
        <v>0</v>
      </c>
      <c r="M30" s="10">
        <f t="shared" si="2"/>
        <v>0</v>
      </c>
      <c r="N30" s="10">
        <f t="shared" si="2"/>
        <v>0</v>
      </c>
      <c r="O30" s="10">
        <f t="shared" si="2"/>
        <v>0</v>
      </c>
      <c r="P30" s="10">
        <f t="shared" si="2"/>
        <v>0</v>
      </c>
    </row>
  </sheetData>
  <sheetProtection algorithmName="SHA-512" hashValue="T4ksx+NinlDhf8nT9Om3I8DchbjwnhKCGK8joK3Dx+qYeqddnx+OOSuHLVOiLESDrtN2zXNeaBrAann1X1f0fA==" saltValue="YGwu7kn2IZ1GMi+PtFWqXA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Jan Schop</dc:creator>
  <cp:keywords/>
  <dc:description/>
  <cp:lastModifiedBy>Gert Jan Schop</cp:lastModifiedBy>
  <dcterms:created xsi:type="dcterms:W3CDTF">2021-03-27T17:43:12Z</dcterms:created>
  <dcterms:modified xsi:type="dcterms:W3CDTF">2021-03-28T18:20:59Z</dcterms:modified>
  <cp:category/>
  <cp:version/>
  <cp:contentType/>
  <cp:contentStatus/>
</cp:coreProperties>
</file>