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75" windowHeight="10005" activeTab="0"/>
  </bookViews>
  <sheets>
    <sheet name="leerstijlentest" sheetId="1" r:id="rId1"/>
    <sheet name="Blad2" sheetId="2" state="hidden" r:id="rId2"/>
  </sheets>
  <definedNames/>
  <calcPr fullCalcOnLoad="1"/>
</workbook>
</file>

<file path=xl/sharedStrings.xml><?xml version="1.0" encoding="utf-8"?>
<sst xmlns="http://schemas.openxmlformats.org/spreadsheetml/2006/main" count="174" uniqueCount="95">
  <si>
    <t>Ik heb een uitgesproken mening over wat goed en slecht is.</t>
  </si>
  <si>
    <t>Ik doe vaak iets zonder na te denken over de mogelijke gevolgen.</t>
  </si>
  <si>
    <t>Ik tracht problemen stap voor stap op te lossen.</t>
  </si>
  <si>
    <t>Ik ben van mening dat formele procedures en voorschriften het gedrag van mensen dwangmatig maakt.</t>
  </si>
  <si>
    <t>Ik heb de reputatie een directe 'no-nonsense' stijl te hebben</t>
  </si>
  <si>
    <t>Ik vind dat acties gebaseerd op intuïtie vaak net zo goed zijn als acties op basis van zorgvuldig nadenken en analyseren.</t>
  </si>
  <si>
    <t>Ik houd van het soort werk waarbij ik de tijd heb om de onderste steen boven te krijgen.</t>
  </si>
  <si>
    <t>Ik vraag mensen regelmatig naar hun basisvooronderstellingen.</t>
  </si>
  <si>
    <t>Ik zoek actief naar nieuwe ervaringen.</t>
  </si>
  <si>
    <t>Het belangrijkste is of iets werkt in de praktijk.</t>
  </si>
  <si>
    <t>Ik stel er eer in iets grondig en systematisch te doen.</t>
  </si>
  <si>
    <t>Ik kan het best opschieten met logische, analytische mensen en minder met spontane, irrationele mensen.</t>
  </si>
  <si>
    <t>Ik ben voorzichtig met de interpretatie van beschikbare gegevens en vermijd overhaaste conclusies.</t>
  </si>
  <si>
    <t>Ik houd ervan doordacht tot een beslissing te komen na afweging van vele alternatieven.</t>
  </si>
  <si>
    <t>Ik voel me meer aangetrokken tot nieuwe ongebruikelijke ideeën dan tot praktische.</t>
  </si>
  <si>
    <t>Ik houd niet van iets dat onaf is en geef er de voorkeur aan dat dingen passen in een samenhangend patroon.</t>
  </si>
  <si>
    <t>Ik aanvaard en houd vast aan vastgelegde procedures en richtlijnen zolang ik merk dat dit efficiënt is om het werk gedaan te krijgen.</t>
  </si>
  <si>
    <t>Ik houd ervan mijn acties in verband te brengen met een algemeen principe.</t>
  </si>
  <si>
    <t>Ik heb het liefst een afstandelijke, tamelijk formele band met de mensen op mijn werk.</t>
  </si>
  <si>
    <t>Ik ben dol op de uitdaging iets nieuws en anders aan te pakken.</t>
  </si>
  <si>
    <t>Ik houd van mensen die grappen kunnen waarderen en spontaan zijn.</t>
  </si>
  <si>
    <t>Ik let zeer nauwkeurig op details alvorens tot een conclusie te komen.</t>
  </si>
  <si>
    <t>Ik vind het moeilijk om met ongebruikelijke, dolle ideeën te komen.</t>
  </si>
  <si>
    <t>Ik vind het zonde van de tijd om ergens omheen te draaien.</t>
  </si>
  <si>
    <t>Ik waak ervoor om te snel tot conclusies te komen.</t>
  </si>
  <si>
    <t>Ik geef er de voorkeur aan om over zoveel mogelijk informatiebronnen te beschikken, hoe meer gegevens om over na te denken, hoe liever.</t>
  </si>
  <si>
    <t>Oppervlakkige mensen die dingen niet serieus nemen irriteren mij meestal.</t>
  </si>
  <si>
    <t>Ik luister naar de mening van anderen voordat ik mijn eigen mening naar voren breng.</t>
  </si>
  <si>
    <t>Ik ben tamelijk open over mijn eigen gevoelens.</t>
  </si>
  <si>
    <t>In discussies houd ik ervan de manoeuvres van anderen te observeren.</t>
  </si>
  <si>
    <t>Ik reageer liever spontaan en flexibel op iets, dan dingen van tevoren te plannen.</t>
  </si>
  <si>
    <t>Ik voel me aangetrokken tot technieken zoals: 'netwerkanalyse', 'stroomdiagrammen','branching-programma's en waarschijnlijkheidsplanning.</t>
  </si>
  <si>
    <t>Ik vind het vervelend als ik werk moet af raffelen om een deadline te halen.</t>
  </si>
  <si>
    <t>Ik beoordeel iemands ideeën graag op hun praktische waarde.</t>
  </si>
  <si>
    <t>Rustige, nadenkende mensen maken mij onrustig.</t>
  </si>
  <si>
    <t>Ik raak vaak geïrriteerd door mensen die zich onbesuisd ergens instorten.</t>
  </si>
  <si>
    <t>Het is belangrijker van het heden te genieten dan te denken over het verleden of de toekomst.</t>
  </si>
  <si>
    <t>Ik denk dat beslissingen gebaseerd op een grondige analyse van alle informatie, gezonder zijn dan beslissingen op basis van intuïtie.</t>
  </si>
  <si>
    <t>Ik ben tamelijk perfectionistisch ingesteld.</t>
  </si>
  <si>
    <t>Tijdens discussies draag ik veel ideeën bij die mij zo ineens te binnen schieten.</t>
  </si>
  <si>
    <t>In bijeenkomsten geef ik praktische, reële ideeën.</t>
  </si>
  <si>
    <t>Regels zijn er om vaker wel dan niet overtreden te worden.</t>
  </si>
  <si>
    <t>Ik geef er de voorkeur aan mij afzijdig te houden en alle perspectieven te overwegen.</t>
  </si>
  <si>
    <t>Ik vind dikwijls zwakheden en tekortkomingen in de argumenten van anderen.</t>
  </si>
  <si>
    <t>Over het algemeen spreek ik meer dan dat ik luister.</t>
  </si>
  <si>
    <t>Vaak vind ik betere en meer praktische mogelijkheden om iets te doen.</t>
  </si>
  <si>
    <t>Ik vind dat geschreven rapporten kort, kernachtig en ter zake moeten zijn.</t>
  </si>
  <si>
    <t>Ik ben ervan overtuigd dat verstandig, logisch denken uiteindelijk overwint.</t>
  </si>
  <si>
    <t>Ik bespreek liever serieuze zaken met mensen dan te praten over koetjes en kalfjes.</t>
  </si>
  <si>
    <t>Ik houd van mensen die met beide benen op de grond staan.</t>
  </si>
  <si>
    <t>In gesprekken word ik ongeduldig als mensen met irrelevante zaken en bijzaken komen.</t>
  </si>
  <si>
    <t>Wanneer ik een rapport moet schrijven, heb ik de neiging een heleboel kladjes te maken voordat ik aan de eigenlijke versie toekom.</t>
  </si>
  <si>
    <t>Ik houd ervan dingen uit te proberen om te kijken of het werkt in de praktijk.</t>
  </si>
  <si>
    <t>Ik houd ervan op een logische manier antwoorden te vinden.</t>
  </si>
  <si>
    <t>Ik vind het fijn om veel aan het woord te zijn.</t>
  </si>
  <si>
    <t>In discussies vind ik dat ik vaak de realist ben die de mensen bij het onderwerp houdt en wollige speculaties vermijd.</t>
  </si>
  <si>
    <t>Ik sta graag stil bij diverse alternatieven voor ik mijn beslissing neem.</t>
  </si>
  <si>
    <t>In discussies ben ik vaak het minst geëmotioneerd en het meest objectief.</t>
  </si>
  <si>
    <t>Ik breng lopende activiteiten graag in verband met de langere termijn en een ruimer kader.</t>
  </si>
  <si>
    <t>Als er iets misgaat, laat ik dat het liefst snel van mij afglijden als iets waar ik van geleerd heb.</t>
  </si>
  <si>
    <t>Ik ben geneigd om wilde en dwaze ideeën af te wijzen als onpraktisch.</t>
  </si>
  <si>
    <t>Bezint eer ge begint' is het beste.</t>
  </si>
  <si>
    <t>Bij elkaar luister ik meer dan dat ik praat.</t>
  </si>
  <si>
    <t>Ik ben tamelijk hard tegen mensen die het moeilijk vinden om iets logisch aan te pakken.</t>
  </si>
  <si>
    <t>Ik denk dat in de meeste gevallen het doel de middelen heiligt.</t>
  </si>
  <si>
    <t>Ik vind het niet erg om de gevoelens van mensen te kwetsen als het werk maar gebeurt.</t>
  </si>
  <si>
    <t>Ik ben meestal de centrale figuur op een feestje.</t>
  </si>
  <si>
    <t>Ik doe alles wat nodig is om iets gedaan te krijgen.</t>
  </si>
  <si>
    <t>Ik verveel me snel met methodisch, gedetailleerd werk.</t>
  </si>
  <si>
    <t>Ik onderzoek graag de uitgangspunten, principes en theorieën die aan zaken of gebeurtenissen ten grondslag liggen.</t>
  </si>
  <si>
    <t>Ik ben altijd geïnteresseerd in wat anderen denken.</t>
  </si>
  <si>
    <t>Ik houd ervan dat vergaderingen systematisch verlopen en dat de overeengekomen agenda wordt behandeld.</t>
  </si>
  <si>
    <t>Ik houd mij verre van subjectieve of omstreden onderwerpen.</t>
  </si>
  <si>
    <t>Ik geniet van drama en opwinding in een crisissituatie.</t>
  </si>
  <si>
    <t>Mensen vinden mij vaak ongevoelig voor hun gevoelens.</t>
  </si>
  <si>
    <t>Als ik over een nieuw idee of benadering hoor, begin ik onmiddellijk te werken aan een toepassing in de praktijk.</t>
  </si>
  <si>
    <t>Ik hecht veel belang aan zelfdiscipline zoals gezond eten, regelmatige lichaamsbeweging, vasthouden aan bepaalde routines, enzovoort.</t>
  </si>
  <si>
    <t>In discussies houd ik en van rechtop mijn doel af te gaan.</t>
  </si>
  <si>
    <t>In discussies ben ik meer geneigd mij op de achtergrond te houden dan de leiding te nemen en veel aan het woord te zijn.</t>
  </si>
  <si>
    <t>Ik vind de formaliteit van eerst specifieke doelen stellen en plannen uitstippelen, verlammend.</t>
  </si>
  <si>
    <t>Leerstijlentest</t>
  </si>
  <si>
    <t>Deze vragenlijst is bedoeld om je te helpen je eigen voorkeursstijlen te ontdekken. Vaak weten mensen van zichzelf wel welke voorkeuren ze hebben, maar zijn ze zich er niet altijd van bewust. De vragenlijst helpt je zelf je eigen stijl(en) in kaart te brengen.</t>
  </si>
  <si>
    <t>De nauwkeurigheid van de resultaten hangt af van de mate waarin je eerlijk bent tegenover jezelf. Er zijn geen goede of verkeerde antwoorden. Beantwoord de vragen snel, zonder veel nadenken.</t>
  </si>
  <si>
    <r>
      <t xml:space="preserve">Als je het meer </t>
    </r>
    <r>
      <rPr>
        <b/>
        <sz val="10"/>
        <color indexed="8"/>
        <rFont val="Verdana"/>
        <family val="2"/>
      </rPr>
      <t>oneens</t>
    </r>
    <r>
      <rPr>
        <sz val="10"/>
        <color indexed="8"/>
        <rFont val="Verdana"/>
        <family val="2"/>
      </rPr>
      <t xml:space="preserve"> bent met een uitspraak, plaats er dan een '</t>
    </r>
    <r>
      <rPr>
        <b/>
        <sz val="10"/>
        <color indexed="8"/>
        <rFont val="Verdana"/>
        <family val="2"/>
      </rPr>
      <t>x</t>
    </r>
    <r>
      <rPr>
        <sz val="10"/>
        <color indexed="8"/>
        <rFont val="Verdana"/>
        <family val="2"/>
      </rPr>
      <t>' voor.</t>
    </r>
  </si>
  <si>
    <r>
      <t xml:space="preserve">Ben je het meer </t>
    </r>
    <r>
      <rPr>
        <b/>
        <sz val="10"/>
        <color indexed="8"/>
        <rFont val="Verdana"/>
        <family val="2"/>
      </rPr>
      <t>eens</t>
    </r>
    <r>
      <rPr>
        <sz val="10"/>
        <color indexed="8"/>
        <rFont val="Verdana"/>
        <family val="2"/>
      </rPr>
      <t xml:space="preserve"> met een uitspraak, plaats er dan een '</t>
    </r>
    <r>
      <rPr>
        <b/>
        <sz val="10"/>
        <color indexed="8"/>
        <rFont val="Verdana"/>
        <family val="2"/>
      </rPr>
      <t>v</t>
    </r>
    <r>
      <rPr>
        <sz val="10"/>
        <color indexed="8"/>
        <rFont val="Verdana"/>
        <family val="2"/>
      </rPr>
      <t>' voor.</t>
    </r>
  </si>
  <si>
    <t>invulkolom</t>
  </si>
  <si>
    <t>Nadat je alle 80 vragen hebt ingevuld, tref je onderaan deze test een grafiek met jouw voorkeursstijlen aan.</t>
  </si>
  <si>
    <t>activist</t>
  </si>
  <si>
    <t>observeerder</t>
  </si>
  <si>
    <t>theoreticus</t>
  </si>
  <si>
    <t xml:space="preserve"> </t>
  </si>
  <si>
    <t>pragmaticus</t>
  </si>
  <si>
    <t>√</t>
  </si>
  <si>
    <t>Status:</t>
  </si>
  <si>
    <t>Grafiek gebruiken in een bestand? Klik één keer op de grafiek, klik vervolgens de buitenrand van de grafiek en klik op je linkermuisknop. Kies voor 'kopiëren' en plak de grafiek op de juiste plaats in het andere document.</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</si>
</sst>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7">
    <font>
      <sz val="11"/>
      <color theme="1"/>
      <name val="Calibri"/>
      <family val="2"/>
    </font>
    <font>
      <sz val="11"/>
      <color indexed="8"/>
      <name val="Calibri"/>
      <family val="2"/>
    </font>
    <font>
      <sz val="10"/>
      <color indexed="8"/>
      <name val="Verdana"/>
      <family val="2"/>
    </font>
    <font>
      <b/>
      <sz val="10"/>
      <color indexed="8"/>
      <name val="Verdana"/>
      <family val="2"/>
    </font>
    <font>
      <sz val="10"/>
      <color indexed="8"/>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4"/>
      <color indexed="8"/>
      <name val="Verdana"/>
      <family val="2"/>
    </font>
    <font>
      <i/>
      <sz val="11"/>
      <color indexed="9"/>
      <name val="Calibri"/>
      <family val="2"/>
    </font>
    <font>
      <i/>
      <sz val="11"/>
      <color indexed="8"/>
      <name val="Calibri"/>
      <family val="2"/>
    </font>
    <font>
      <sz val="8"/>
      <color indexed="8"/>
      <name val="Verdana"/>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Verdana"/>
      <family val="2"/>
    </font>
    <font>
      <sz val="14"/>
      <color theme="1"/>
      <name val="Verdana"/>
      <family val="2"/>
    </font>
    <font>
      <b/>
      <sz val="10"/>
      <color theme="1"/>
      <name val="Verdana"/>
      <family val="2"/>
    </font>
    <font>
      <i/>
      <sz val="11"/>
      <color theme="0"/>
      <name val="Calibri"/>
      <family val="2"/>
    </font>
    <font>
      <i/>
      <sz val="11"/>
      <color theme="1"/>
      <name val="Calibri"/>
      <family val="2"/>
    </font>
    <font>
      <sz val="8"/>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EAEAEA"/>
        <bgColor indexed="64"/>
      </patternFill>
    </fill>
    <fill>
      <patternFill patternType="solid">
        <fgColor theme="3" tint="0.79997998476028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32">
    <xf numFmtId="0" fontId="0" fillId="0" borderId="0" xfId="0" applyFont="1" applyAlignment="1">
      <alignment/>
    </xf>
    <xf numFmtId="0" fontId="41" fillId="33" borderId="0" xfId="0" applyFont="1" applyFill="1" applyAlignment="1">
      <alignment/>
    </xf>
    <xf numFmtId="0" fontId="41" fillId="33" borderId="0" xfId="0" applyFont="1" applyFill="1" applyAlignment="1">
      <alignment horizontal="center" vertical="center"/>
    </xf>
    <xf numFmtId="0" fontId="41" fillId="33" borderId="0" xfId="0" applyFont="1" applyFill="1" applyAlignment="1">
      <alignment horizontal="center"/>
    </xf>
    <xf numFmtId="0" fontId="41" fillId="33" borderId="0" xfId="0" applyFont="1" applyFill="1" applyAlignment="1">
      <alignment vertical="top" wrapText="1"/>
    </xf>
    <xf numFmtId="0" fontId="41" fillId="33" borderId="0" xfId="0" applyFont="1" applyFill="1" applyAlignment="1" quotePrefix="1">
      <alignment vertical="top" wrapText="1"/>
    </xf>
    <xf numFmtId="0" fontId="42" fillId="33" borderId="0" xfId="0" applyFont="1" applyFill="1" applyAlignment="1">
      <alignment/>
    </xf>
    <xf numFmtId="0" fontId="41" fillId="34" borderId="0" xfId="0" applyFont="1" applyFill="1" applyAlignment="1">
      <alignment vertical="top" wrapText="1"/>
    </xf>
    <xf numFmtId="0" fontId="41" fillId="33" borderId="0" xfId="0" applyFont="1" applyFill="1" applyAlignment="1">
      <alignment vertical="top" wrapText="1"/>
    </xf>
    <xf numFmtId="0" fontId="41" fillId="33" borderId="0" xfId="0" applyFont="1" applyFill="1" applyAlignment="1">
      <alignment wrapText="1"/>
    </xf>
    <xf numFmtId="0" fontId="41" fillId="33" borderId="0" xfId="0" applyFont="1" applyFill="1" applyAlignment="1">
      <alignment horizontal="left" vertical="center" wrapText="1"/>
    </xf>
    <xf numFmtId="0" fontId="41" fillId="33" borderId="0" xfId="0" applyFont="1" applyFill="1" applyAlignment="1">
      <alignment horizontal="center" wrapText="1"/>
    </xf>
    <xf numFmtId="0" fontId="41" fillId="33" borderId="0" xfId="0" applyFont="1" applyFill="1" applyAlignment="1">
      <alignment horizontal="center" vertical="center" wrapText="1"/>
    </xf>
    <xf numFmtId="0" fontId="41" fillId="35" borderId="0" xfId="0" applyFont="1" applyFill="1" applyAlignment="1">
      <alignment horizontal="center" vertical="center"/>
    </xf>
    <xf numFmtId="0" fontId="43" fillId="33" borderId="0" xfId="0" applyFont="1" applyFill="1" applyAlignment="1">
      <alignment horizontal="left"/>
    </xf>
    <xf numFmtId="0" fontId="25" fillId="33" borderId="0" xfId="0" applyFont="1" applyFill="1" applyAlignment="1">
      <alignment/>
    </xf>
    <xf numFmtId="0" fontId="27" fillId="33" borderId="0" xfId="0" applyFont="1" applyFill="1" applyAlignment="1">
      <alignment/>
    </xf>
    <xf numFmtId="0" fontId="44" fillId="33" borderId="0" xfId="0" applyFont="1" applyFill="1" applyAlignment="1">
      <alignment/>
    </xf>
    <xf numFmtId="0" fontId="0" fillId="33" borderId="0" xfId="0" applyFill="1" applyAlignment="1">
      <alignment/>
    </xf>
    <xf numFmtId="0" fontId="25" fillId="33" borderId="0" xfId="0" applyFont="1" applyFill="1" applyAlignment="1">
      <alignment/>
    </xf>
    <xf numFmtId="0" fontId="37" fillId="33" borderId="0" xfId="0" applyFont="1" applyFill="1" applyAlignment="1">
      <alignment/>
    </xf>
    <xf numFmtId="0" fontId="45" fillId="33" borderId="0" xfId="0" applyFont="1" applyFill="1" applyAlignment="1">
      <alignment/>
    </xf>
    <xf numFmtId="0" fontId="43" fillId="33" borderId="0" xfId="0" applyFont="1" applyFill="1" applyAlignment="1">
      <alignment horizontal="right"/>
    </xf>
    <xf numFmtId="0" fontId="0" fillId="0" borderId="0" xfId="0" applyAlignment="1">
      <alignment horizontal="right"/>
    </xf>
    <xf numFmtId="0" fontId="46" fillId="33" borderId="0" xfId="0" applyFont="1" applyFill="1" applyAlignment="1">
      <alignment horizontal="left" vertical="center" wrapText="1"/>
    </xf>
    <xf numFmtId="0" fontId="46" fillId="33" borderId="0" xfId="0" applyFont="1" applyFill="1" applyAlignment="1">
      <alignment horizontal="left" wrapText="1"/>
    </xf>
    <xf numFmtId="0" fontId="46" fillId="33" borderId="0" xfId="0" applyFont="1" applyFill="1" applyAlignment="1">
      <alignment horizontal="left" vertical="top" wrapText="1"/>
    </xf>
    <xf numFmtId="0" fontId="41" fillId="33" borderId="0" xfId="0" applyFont="1" applyFill="1" applyAlignment="1">
      <alignment wrapText="1"/>
    </xf>
    <xf numFmtId="0" fontId="41" fillId="33" borderId="0" xfId="0" applyFont="1" applyFill="1" applyAlignment="1">
      <alignment horizontal="left" vertical="center" wrapText="1"/>
    </xf>
    <xf numFmtId="0" fontId="41" fillId="33" borderId="0" xfId="0" applyFont="1" applyFill="1" applyAlignment="1">
      <alignment horizontal="center" wrapText="1"/>
    </xf>
    <xf numFmtId="0" fontId="41" fillId="33" borderId="0" xfId="0" applyFont="1" applyFill="1" applyAlignment="1">
      <alignment vertical="top"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1"/>
          <c:y val="0.0755"/>
          <c:w val="0.53225"/>
          <c:h val="0.846"/>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Blad2!$E$109:$H$109</c:f>
              <c:strCache>
                <c:ptCount val="4"/>
                <c:pt idx="0">
                  <c:v>activist</c:v>
                </c:pt>
                <c:pt idx="1">
                  <c:v>observeerder</c:v>
                </c:pt>
                <c:pt idx="2">
                  <c:v>theoreticus</c:v>
                </c:pt>
                <c:pt idx="3">
                  <c:v>pragmaticus</c:v>
                </c:pt>
              </c:strCache>
            </c:strRef>
          </c:cat>
          <c:val>
            <c:numRef>
              <c:f>Blad2!$E$110:$H$110</c:f>
              <c:numCache>
                <c:ptCount val="4"/>
                <c:pt idx="0">
                  <c:v>0</c:v>
                </c:pt>
                <c:pt idx="1">
                  <c:v>0</c:v>
                </c:pt>
                <c:pt idx="2">
                  <c:v>0</c:v>
                </c:pt>
                <c:pt idx="3">
                  <c:v>0</c:v>
                </c:pt>
              </c:numCache>
            </c:numRef>
          </c:val>
        </c:ser>
        <c:axId val="21786536"/>
        <c:axId val="61861097"/>
      </c:radarChart>
      <c:catAx>
        <c:axId val="2178653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61097"/>
        <c:crosses val="autoZero"/>
        <c:auto val="0"/>
        <c:lblOffset val="100"/>
        <c:tickLblSkip val="1"/>
        <c:noMultiLvlLbl val="0"/>
      </c:catAx>
      <c:valAx>
        <c:axId val="61861097"/>
        <c:scaling>
          <c:orientation val="minMax"/>
          <c:max val="20"/>
          <c:min val="0"/>
        </c:scaling>
        <c:axPos val="l"/>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21786536"/>
        <c:crossesAt val="1"/>
        <c:crossBetween val="between"/>
        <c:dispUnits/>
        <c:majorUnit val="2"/>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124</xdr:row>
      <xdr:rowOff>19050</xdr:rowOff>
    </xdr:from>
    <xdr:to>
      <xdr:col>4</xdr:col>
      <xdr:colOff>4410075</xdr:colOff>
      <xdr:row>146</xdr:row>
      <xdr:rowOff>104775</xdr:rowOff>
    </xdr:to>
    <xdr:graphicFrame>
      <xdr:nvGraphicFramePr>
        <xdr:cNvPr id="1" name="Grafiek 1"/>
        <xdr:cNvGraphicFramePr/>
      </xdr:nvGraphicFramePr>
      <xdr:xfrm>
        <a:off x="28575" y="29289375"/>
        <a:ext cx="5715000" cy="4229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49"/>
  <sheetViews>
    <sheetView tabSelected="1" workbookViewId="0" topLeftCell="A1">
      <selection activeCell="D15" sqref="D15"/>
    </sheetView>
  </sheetViews>
  <sheetFormatPr defaultColWidth="9.140625" defaultRowHeight="15"/>
  <cols>
    <col min="1" max="1" width="3.57421875" style="1" customWidth="1"/>
    <col min="2" max="2" width="4.7109375" style="1" customWidth="1"/>
    <col min="3" max="3" width="5.8515625" style="2" customWidth="1"/>
    <col min="4" max="4" width="5.8515625" style="3" customWidth="1"/>
    <col min="5" max="5" width="66.57421875" style="4" customWidth="1"/>
    <col min="6" max="16384" width="9.140625" style="1" customWidth="1"/>
  </cols>
  <sheetData>
    <row r="1" ht="12.75">
      <c r="E1" s="8"/>
    </row>
    <row r="2" ht="18">
      <c r="B2" s="6" t="s">
        <v>80</v>
      </c>
    </row>
    <row r="4" spans="2:5" ht="51" customHeight="1">
      <c r="B4" s="27" t="s">
        <v>81</v>
      </c>
      <c r="C4" s="28"/>
      <c r="D4" s="29"/>
      <c r="E4" s="30"/>
    </row>
    <row r="5" spans="2:4" ht="7.5" customHeight="1">
      <c r="B5" s="9"/>
      <c r="C5" s="12"/>
      <c r="D5" s="11"/>
    </row>
    <row r="6" spans="2:5" ht="38.25" customHeight="1">
      <c r="B6" s="27" t="s">
        <v>82</v>
      </c>
      <c r="C6" s="31"/>
      <c r="D6" s="31"/>
      <c r="E6" s="31"/>
    </row>
    <row r="7" spans="2:4" ht="7.5" customHeight="1">
      <c r="B7" s="9"/>
      <c r="C7" s="12"/>
      <c r="D7" s="11"/>
    </row>
    <row r="8" spans="2:5" ht="12.75" customHeight="1">
      <c r="B8" s="27" t="s">
        <v>84</v>
      </c>
      <c r="C8" s="31"/>
      <c r="D8" s="31"/>
      <c r="E8" s="31"/>
    </row>
    <row r="9" spans="2:5" ht="12.75">
      <c r="B9" s="27" t="s">
        <v>83</v>
      </c>
      <c r="C9" s="28"/>
      <c r="D9" s="29"/>
      <c r="E9" s="30"/>
    </row>
    <row r="10" spans="2:4" ht="12.75">
      <c r="B10" s="9"/>
      <c r="C10" s="10"/>
      <c r="D10" s="11"/>
    </row>
    <row r="11" spans="2:5" ht="25.5" customHeight="1">
      <c r="B11" s="27" t="s">
        <v>86</v>
      </c>
      <c r="C11" s="31"/>
      <c r="D11" s="31"/>
      <c r="E11" s="31"/>
    </row>
    <row r="13" ht="12.75">
      <c r="D13" s="3" t="s">
        <v>85</v>
      </c>
    </row>
    <row r="15" spans="2:5" ht="12.75">
      <c r="B15" s="2">
        <f>Blad2!K14</f>
      </c>
      <c r="C15" s="2">
        <v>1</v>
      </c>
      <c r="D15" s="13"/>
      <c r="E15" s="4" t="s">
        <v>0</v>
      </c>
    </row>
    <row r="16" spans="2:5" ht="12.75">
      <c r="B16" s="2">
        <f>Blad2!K15</f>
      </c>
      <c r="C16" s="2">
        <v>2</v>
      </c>
      <c r="D16" s="13"/>
      <c r="E16" s="7" t="s">
        <v>1</v>
      </c>
    </row>
    <row r="17" spans="2:5" ht="12.75">
      <c r="B17" s="2">
        <f>Blad2!K16</f>
      </c>
      <c r="C17" s="2">
        <v>3</v>
      </c>
      <c r="D17" s="13"/>
      <c r="E17" s="4" t="s">
        <v>2</v>
      </c>
    </row>
    <row r="18" spans="2:5" ht="25.5">
      <c r="B18" s="2">
        <f>Blad2!K17</f>
      </c>
      <c r="C18" s="2">
        <v>4</v>
      </c>
      <c r="D18" s="13"/>
      <c r="E18" s="7" t="s">
        <v>3</v>
      </c>
    </row>
    <row r="19" spans="2:5" ht="12.75">
      <c r="B19" s="2">
        <f>Blad2!K18</f>
      </c>
      <c r="C19" s="2">
        <v>5</v>
      </c>
      <c r="D19" s="13"/>
      <c r="E19" s="4" t="s">
        <v>4</v>
      </c>
    </row>
    <row r="20" ht="12.75">
      <c r="B20" s="2">
        <f>Blad2!K19</f>
      </c>
    </row>
    <row r="21" spans="2:5" ht="25.5">
      <c r="B21" s="2">
        <f>Blad2!K20</f>
      </c>
      <c r="C21" s="2">
        <v>6</v>
      </c>
      <c r="D21" s="13"/>
      <c r="E21" s="4" t="s">
        <v>5</v>
      </c>
    </row>
    <row r="22" spans="2:5" ht="25.5">
      <c r="B22" s="2">
        <f>Blad2!K21</f>
      </c>
      <c r="C22" s="2">
        <v>7</v>
      </c>
      <c r="D22" s="13"/>
      <c r="E22" s="7" t="s">
        <v>6</v>
      </c>
    </row>
    <row r="23" spans="2:5" ht="12.75">
      <c r="B23" s="2">
        <f>Blad2!K22</f>
      </c>
      <c r="C23" s="2">
        <v>8</v>
      </c>
      <c r="D23" s="13"/>
      <c r="E23" s="4" t="s">
        <v>7</v>
      </c>
    </row>
    <row r="24" spans="2:5" ht="12.75">
      <c r="B24" s="2">
        <f>Blad2!K23</f>
      </c>
      <c r="C24" s="2">
        <v>9</v>
      </c>
      <c r="D24" s="13"/>
      <c r="E24" s="7" t="s">
        <v>9</v>
      </c>
    </row>
    <row r="25" spans="2:5" ht="12.75">
      <c r="B25" s="2">
        <f>Blad2!K24</f>
      </c>
      <c r="C25" s="2">
        <v>10</v>
      </c>
      <c r="D25" s="13"/>
      <c r="E25" s="4" t="s">
        <v>8</v>
      </c>
    </row>
    <row r="26" ht="12.75">
      <c r="B26" s="2">
        <f>Blad2!K25</f>
      </c>
    </row>
    <row r="27" spans="2:5" ht="25.5">
      <c r="B27" s="2">
        <f>Blad2!K26</f>
      </c>
      <c r="C27" s="2">
        <v>11</v>
      </c>
      <c r="D27" s="13"/>
      <c r="E27" s="4" t="s">
        <v>75</v>
      </c>
    </row>
    <row r="28" spans="2:5" ht="38.25">
      <c r="B28" s="2">
        <f>Blad2!K27</f>
      </c>
      <c r="C28" s="2">
        <v>12</v>
      </c>
      <c r="D28" s="13"/>
      <c r="E28" s="7" t="s">
        <v>76</v>
      </c>
    </row>
    <row r="29" spans="2:5" ht="12.75">
      <c r="B29" s="2">
        <f>Blad2!K28</f>
      </c>
      <c r="C29" s="2">
        <v>13</v>
      </c>
      <c r="D29" s="13"/>
      <c r="E29" s="4" t="s">
        <v>10</v>
      </c>
    </row>
    <row r="30" spans="2:5" ht="25.5">
      <c r="B30" s="2">
        <f>Blad2!K29</f>
      </c>
      <c r="C30" s="2">
        <v>14</v>
      </c>
      <c r="D30" s="13"/>
      <c r="E30" s="7" t="s">
        <v>11</v>
      </c>
    </row>
    <row r="31" spans="2:5" ht="25.5">
      <c r="B31" s="2">
        <f>Blad2!K30</f>
      </c>
      <c r="C31" s="2">
        <v>15</v>
      </c>
      <c r="D31" s="13"/>
      <c r="E31" s="4" t="s">
        <v>12</v>
      </c>
    </row>
    <row r="32" ht="12.75">
      <c r="B32" s="2">
        <f>Blad2!K31</f>
      </c>
    </row>
    <row r="33" spans="2:5" ht="25.5">
      <c r="B33" s="2">
        <f>Blad2!K32</f>
      </c>
      <c r="C33" s="2">
        <v>16</v>
      </c>
      <c r="D33" s="13"/>
      <c r="E33" s="4" t="s">
        <v>13</v>
      </c>
    </row>
    <row r="34" spans="2:5" ht="25.5">
      <c r="B34" s="2">
        <f>Blad2!K33</f>
      </c>
      <c r="C34" s="2">
        <v>17</v>
      </c>
      <c r="D34" s="13"/>
      <c r="E34" s="7" t="s">
        <v>14</v>
      </c>
    </row>
    <row r="35" spans="2:5" ht="25.5">
      <c r="B35" s="2">
        <f>Blad2!K34</f>
      </c>
      <c r="C35" s="2">
        <v>18</v>
      </c>
      <c r="D35" s="13"/>
      <c r="E35" s="4" t="s">
        <v>15</v>
      </c>
    </row>
    <row r="36" spans="2:5" ht="38.25">
      <c r="B36" s="2">
        <f>Blad2!K35</f>
      </c>
      <c r="C36" s="2">
        <v>19</v>
      </c>
      <c r="D36" s="13"/>
      <c r="E36" s="7" t="s">
        <v>16</v>
      </c>
    </row>
    <row r="37" spans="2:5" ht="25.5">
      <c r="B37" s="2">
        <f>Blad2!K36</f>
      </c>
      <c r="C37" s="2">
        <v>20</v>
      </c>
      <c r="D37" s="13"/>
      <c r="E37" s="4" t="s">
        <v>17</v>
      </c>
    </row>
    <row r="38" ht="12.75">
      <c r="B38" s="2">
        <f>Blad2!K37</f>
      </c>
    </row>
    <row r="39" spans="2:5" ht="12.75">
      <c r="B39" s="2">
        <f>Blad2!K38</f>
      </c>
      <c r="C39" s="2">
        <v>21</v>
      </c>
      <c r="D39" s="13"/>
      <c r="E39" s="4" t="s">
        <v>77</v>
      </c>
    </row>
    <row r="40" spans="2:5" ht="25.5">
      <c r="B40" s="2">
        <f>Blad2!K39</f>
      </c>
      <c r="C40" s="2">
        <v>22</v>
      </c>
      <c r="D40" s="13"/>
      <c r="E40" s="7" t="s">
        <v>18</v>
      </c>
    </row>
    <row r="41" spans="2:5" ht="12.75">
      <c r="B41" s="2">
        <f>Blad2!K40</f>
      </c>
      <c r="C41" s="2">
        <v>23</v>
      </c>
      <c r="D41" s="13"/>
      <c r="E41" s="4" t="s">
        <v>19</v>
      </c>
    </row>
    <row r="42" spans="2:5" ht="12.75" customHeight="1">
      <c r="B42" s="2">
        <f>Blad2!K41</f>
      </c>
      <c r="C42" s="2">
        <v>24</v>
      </c>
      <c r="D42" s="13"/>
      <c r="E42" s="7" t="s">
        <v>20</v>
      </c>
    </row>
    <row r="43" spans="2:5" ht="25.5">
      <c r="B43" s="2">
        <f>Blad2!K42</f>
      </c>
      <c r="C43" s="2">
        <v>25</v>
      </c>
      <c r="D43" s="13"/>
      <c r="E43" s="4" t="s">
        <v>21</v>
      </c>
    </row>
    <row r="44" ht="12.75">
      <c r="B44" s="2">
        <f>Blad2!K43</f>
      </c>
    </row>
    <row r="45" spans="2:5" ht="12.75">
      <c r="B45" s="2">
        <f>Blad2!K44</f>
      </c>
      <c r="C45" s="2">
        <v>26</v>
      </c>
      <c r="D45" s="13"/>
      <c r="E45" s="4" t="s">
        <v>22</v>
      </c>
    </row>
    <row r="46" spans="2:5" ht="12.75">
      <c r="B46" s="2">
        <f>Blad2!K45</f>
      </c>
      <c r="C46" s="2">
        <v>27</v>
      </c>
      <c r="D46" s="13"/>
      <c r="E46" s="7" t="s">
        <v>23</v>
      </c>
    </row>
    <row r="47" spans="2:5" ht="12.75">
      <c r="B47" s="2">
        <f>Blad2!K46</f>
      </c>
      <c r="C47" s="2">
        <v>28</v>
      </c>
      <c r="D47" s="13"/>
      <c r="E47" s="4" t="s">
        <v>24</v>
      </c>
    </row>
    <row r="48" spans="2:5" ht="25.5" customHeight="1">
      <c r="B48" s="2">
        <f>Blad2!K47</f>
      </c>
      <c r="C48" s="2">
        <v>29</v>
      </c>
      <c r="D48" s="13"/>
      <c r="E48" s="7" t="s">
        <v>25</v>
      </c>
    </row>
    <row r="49" spans="2:5" ht="25.5">
      <c r="B49" s="2">
        <f>Blad2!K48</f>
      </c>
      <c r="C49" s="2">
        <v>30</v>
      </c>
      <c r="D49" s="13"/>
      <c r="E49" s="4" t="s">
        <v>26</v>
      </c>
    </row>
    <row r="50" ht="12.75">
      <c r="B50" s="2">
        <f>Blad2!K49</f>
      </c>
    </row>
    <row r="51" spans="2:5" ht="25.5">
      <c r="B51" s="2">
        <f>Blad2!K50</f>
      </c>
      <c r="C51" s="2">
        <v>31</v>
      </c>
      <c r="D51" s="13"/>
      <c r="E51" s="4" t="s">
        <v>27</v>
      </c>
    </row>
    <row r="52" spans="2:5" ht="12.75">
      <c r="B52" s="2">
        <f>Blad2!K51</f>
      </c>
      <c r="C52" s="2">
        <v>32</v>
      </c>
      <c r="D52" s="13"/>
      <c r="E52" s="7" t="s">
        <v>28</v>
      </c>
    </row>
    <row r="53" spans="2:5" ht="25.5">
      <c r="B53" s="2">
        <f>Blad2!K52</f>
      </c>
      <c r="C53" s="2">
        <v>33</v>
      </c>
      <c r="D53" s="13"/>
      <c r="E53" s="4" t="s">
        <v>29</v>
      </c>
    </row>
    <row r="54" spans="2:5" ht="25.5">
      <c r="B54" s="2">
        <f>Blad2!K53</f>
      </c>
      <c r="C54" s="2">
        <v>34</v>
      </c>
      <c r="D54" s="13"/>
      <c r="E54" s="7" t="s">
        <v>30</v>
      </c>
    </row>
    <row r="55" spans="2:5" ht="38.25">
      <c r="B55" s="2">
        <f>Blad2!K54</f>
      </c>
      <c r="C55" s="2">
        <v>35</v>
      </c>
      <c r="D55" s="13"/>
      <c r="E55" s="4" t="s">
        <v>31</v>
      </c>
    </row>
    <row r="56" ht="12.75">
      <c r="B56" s="2">
        <f>Blad2!K55</f>
      </c>
    </row>
    <row r="57" spans="2:5" ht="25.5">
      <c r="B57" s="2">
        <f>Blad2!K56</f>
      </c>
      <c r="C57" s="2">
        <v>36</v>
      </c>
      <c r="D57" s="13"/>
      <c r="E57" s="4" t="s">
        <v>32</v>
      </c>
    </row>
    <row r="58" spans="2:5" ht="12.75">
      <c r="B58" s="2">
        <f>Blad2!K57</f>
      </c>
      <c r="C58" s="2">
        <v>37</v>
      </c>
      <c r="D58" s="13"/>
      <c r="E58" s="7" t="s">
        <v>33</v>
      </c>
    </row>
    <row r="59" spans="2:5" ht="12.75">
      <c r="B59" s="2">
        <f>Blad2!K58</f>
      </c>
      <c r="C59" s="2">
        <v>38</v>
      </c>
      <c r="D59" s="13"/>
      <c r="E59" s="4" t="s">
        <v>34</v>
      </c>
    </row>
    <row r="60" spans="2:5" ht="25.5">
      <c r="B60" s="2">
        <f>Blad2!K59</f>
      </c>
      <c r="C60" s="2">
        <v>39</v>
      </c>
      <c r="D60" s="13"/>
      <c r="E60" s="7" t="s">
        <v>35</v>
      </c>
    </row>
    <row r="61" spans="2:5" ht="25.5">
      <c r="B61" s="2">
        <f>Blad2!K60</f>
      </c>
      <c r="C61" s="2">
        <v>40</v>
      </c>
      <c r="D61" s="13"/>
      <c r="E61" s="4" t="s">
        <v>36</v>
      </c>
    </row>
    <row r="62" ht="12.75">
      <c r="B62" s="2">
        <f>Blad2!K61</f>
      </c>
    </row>
    <row r="63" spans="2:5" ht="25.5">
      <c r="B63" s="2">
        <f>Blad2!K62</f>
      </c>
      <c r="C63" s="2">
        <v>41</v>
      </c>
      <c r="D63" s="13"/>
      <c r="E63" s="4" t="s">
        <v>37</v>
      </c>
    </row>
    <row r="64" spans="2:5" ht="12.75">
      <c r="B64" s="2">
        <f>Blad2!K63</f>
      </c>
      <c r="C64" s="2">
        <v>42</v>
      </c>
      <c r="D64" s="13"/>
      <c r="E64" s="7" t="s">
        <v>38</v>
      </c>
    </row>
    <row r="65" spans="2:5" ht="25.5">
      <c r="B65" s="2">
        <f>Blad2!K64</f>
      </c>
      <c r="C65" s="2">
        <v>43</v>
      </c>
      <c r="D65" s="13"/>
      <c r="E65" s="4" t="s">
        <v>39</v>
      </c>
    </row>
    <row r="66" spans="2:5" ht="12.75">
      <c r="B66" s="2">
        <f>Blad2!K65</f>
      </c>
      <c r="C66" s="2">
        <v>44</v>
      </c>
      <c r="D66" s="13"/>
      <c r="E66" s="7" t="s">
        <v>40</v>
      </c>
    </row>
    <row r="67" spans="2:5" ht="12.75">
      <c r="B67" s="2">
        <f>Blad2!K66</f>
      </c>
      <c r="C67" s="2">
        <v>45</v>
      </c>
      <c r="D67" s="13"/>
      <c r="E67" s="4" t="s">
        <v>41</v>
      </c>
    </row>
    <row r="68" ht="12.75">
      <c r="B68" s="2">
        <f>Blad2!K67</f>
      </c>
    </row>
    <row r="69" spans="2:5" ht="25.5">
      <c r="B69" s="2">
        <f>Blad2!K68</f>
      </c>
      <c r="C69" s="2">
        <v>46</v>
      </c>
      <c r="D69" s="13"/>
      <c r="E69" s="4" t="s">
        <v>42</v>
      </c>
    </row>
    <row r="70" spans="2:5" ht="25.5">
      <c r="B70" s="2">
        <f>Blad2!K69</f>
      </c>
      <c r="C70" s="2">
        <v>47</v>
      </c>
      <c r="D70" s="13"/>
      <c r="E70" s="7" t="s">
        <v>43</v>
      </c>
    </row>
    <row r="71" spans="2:5" ht="12.75">
      <c r="B71" s="2">
        <f>Blad2!K70</f>
      </c>
      <c r="C71" s="2">
        <v>48</v>
      </c>
      <c r="D71" s="13"/>
      <c r="E71" s="4" t="s">
        <v>44</v>
      </c>
    </row>
    <row r="72" spans="2:5" ht="25.5">
      <c r="B72" s="2">
        <f>Blad2!K71</f>
      </c>
      <c r="C72" s="2">
        <v>49</v>
      </c>
      <c r="D72" s="13"/>
      <c r="E72" s="7" t="s">
        <v>45</v>
      </c>
    </row>
    <row r="73" spans="2:5" ht="25.5">
      <c r="B73" s="2">
        <f>Blad2!K72</f>
      </c>
      <c r="C73" s="2">
        <v>50</v>
      </c>
      <c r="D73" s="13"/>
      <c r="E73" s="4" t="s">
        <v>46</v>
      </c>
    </row>
    <row r="74" ht="12.75">
      <c r="B74" s="2">
        <f>Blad2!K73</f>
      </c>
    </row>
    <row r="75" spans="2:5" ht="25.5">
      <c r="B75" s="2">
        <f>Blad2!K74</f>
      </c>
      <c r="C75" s="2">
        <v>51</v>
      </c>
      <c r="D75" s="13"/>
      <c r="E75" s="4" t="s">
        <v>47</v>
      </c>
    </row>
    <row r="76" spans="2:5" ht="25.5">
      <c r="B76" s="2">
        <f>Blad2!K75</f>
      </c>
      <c r="C76" s="2">
        <v>52</v>
      </c>
      <c r="D76" s="13"/>
      <c r="E76" s="7" t="s">
        <v>48</v>
      </c>
    </row>
    <row r="77" spans="2:5" ht="12.75">
      <c r="B77" s="2">
        <f>Blad2!K76</f>
      </c>
      <c r="C77" s="2">
        <v>53</v>
      </c>
      <c r="D77" s="13"/>
      <c r="E77" s="4" t="s">
        <v>49</v>
      </c>
    </row>
    <row r="78" spans="2:5" ht="25.5">
      <c r="B78" s="2">
        <f>Blad2!K77</f>
      </c>
      <c r="C78" s="2">
        <v>54</v>
      </c>
      <c r="D78" s="13"/>
      <c r="E78" s="7" t="s">
        <v>50</v>
      </c>
    </row>
    <row r="79" spans="2:5" ht="25.5" customHeight="1">
      <c r="B79" s="2">
        <f>Blad2!K78</f>
      </c>
      <c r="C79" s="2">
        <v>55</v>
      </c>
      <c r="D79" s="13"/>
      <c r="E79" s="4" t="s">
        <v>51</v>
      </c>
    </row>
    <row r="80" ht="12.75">
      <c r="B80" s="2">
        <f>Blad2!K79</f>
      </c>
    </row>
    <row r="81" spans="2:5" ht="25.5">
      <c r="B81" s="2">
        <f>Blad2!K80</f>
      </c>
      <c r="C81" s="2">
        <v>56</v>
      </c>
      <c r="D81" s="13"/>
      <c r="E81" s="4" t="s">
        <v>52</v>
      </c>
    </row>
    <row r="82" spans="2:5" ht="12.75">
      <c r="B82" s="2">
        <f>Blad2!K81</f>
      </c>
      <c r="C82" s="2">
        <v>57</v>
      </c>
      <c r="D82" s="13"/>
      <c r="E82" s="7" t="s">
        <v>53</v>
      </c>
    </row>
    <row r="83" spans="2:5" ht="12.75">
      <c r="B83" s="2">
        <f>Blad2!K82</f>
      </c>
      <c r="C83" s="2">
        <v>58</v>
      </c>
      <c r="D83" s="13"/>
      <c r="E83" s="4" t="s">
        <v>54</v>
      </c>
    </row>
    <row r="84" spans="2:5" ht="25.5">
      <c r="B84" s="2">
        <f>Blad2!K83</f>
      </c>
      <c r="C84" s="2">
        <v>59</v>
      </c>
      <c r="D84" s="13"/>
      <c r="E84" s="7" t="s">
        <v>55</v>
      </c>
    </row>
    <row r="85" spans="2:5" ht="12.75" customHeight="1">
      <c r="B85" s="2">
        <f>Blad2!K84</f>
      </c>
      <c r="C85" s="2">
        <v>60</v>
      </c>
      <c r="D85" s="13"/>
      <c r="E85" s="4" t="s">
        <v>56</v>
      </c>
    </row>
    <row r="86" ht="12.75">
      <c r="B86" s="2">
        <f>Blad2!K85</f>
      </c>
    </row>
    <row r="87" spans="2:5" ht="25.5">
      <c r="B87" s="2">
        <f>Blad2!K86</f>
      </c>
      <c r="C87" s="2">
        <v>61</v>
      </c>
      <c r="D87" s="13"/>
      <c r="E87" s="4" t="s">
        <v>57</v>
      </c>
    </row>
    <row r="88" spans="2:5" ht="25.5">
      <c r="B88" s="2">
        <f>Blad2!K87</f>
      </c>
      <c r="C88" s="2">
        <v>62</v>
      </c>
      <c r="D88" s="13"/>
      <c r="E88" s="7" t="s">
        <v>78</v>
      </c>
    </row>
    <row r="89" spans="2:5" ht="25.5">
      <c r="B89" s="2">
        <f>Blad2!K88</f>
      </c>
      <c r="C89" s="2">
        <v>63</v>
      </c>
      <c r="D89" s="13"/>
      <c r="E89" s="4" t="s">
        <v>58</v>
      </c>
    </row>
    <row r="90" spans="2:5" ht="25.5">
      <c r="B90" s="2">
        <f>Blad2!K89</f>
      </c>
      <c r="C90" s="2">
        <v>64</v>
      </c>
      <c r="D90" s="13"/>
      <c r="E90" s="7" t="s">
        <v>59</v>
      </c>
    </row>
    <row r="91" spans="2:5" ht="25.5">
      <c r="B91" s="2">
        <f>Blad2!K90</f>
      </c>
      <c r="C91" s="2">
        <v>65</v>
      </c>
      <c r="D91" s="13"/>
      <c r="E91" s="4" t="s">
        <v>60</v>
      </c>
    </row>
    <row r="92" ht="12.75">
      <c r="B92" s="2">
        <f>Blad2!K91</f>
      </c>
    </row>
    <row r="93" spans="2:5" ht="12.75">
      <c r="B93" s="2">
        <f>Blad2!K92</f>
      </c>
      <c r="C93" s="2">
        <v>66</v>
      </c>
      <c r="D93" s="13"/>
      <c r="E93" s="5" t="s">
        <v>61</v>
      </c>
    </row>
    <row r="94" spans="2:5" ht="12.75">
      <c r="B94" s="2">
        <f>Blad2!K93</f>
      </c>
      <c r="C94" s="2">
        <v>67</v>
      </c>
      <c r="D94" s="13"/>
      <c r="E94" s="7" t="s">
        <v>62</v>
      </c>
    </row>
    <row r="95" spans="2:5" ht="25.5">
      <c r="B95" s="2">
        <f>Blad2!K94</f>
      </c>
      <c r="C95" s="2">
        <v>68</v>
      </c>
      <c r="D95" s="13"/>
      <c r="E95" s="4" t="s">
        <v>63</v>
      </c>
    </row>
    <row r="96" spans="2:5" ht="12.75">
      <c r="B96" s="2">
        <f>Blad2!K95</f>
      </c>
      <c r="C96" s="2">
        <v>69</v>
      </c>
      <c r="D96" s="13"/>
      <c r="E96" s="7" t="s">
        <v>64</v>
      </c>
    </row>
    <row r="97" spans="2:5" ht="25.5">
      <c r="B97" s="2">
        <f>Blad2!K96</f>
      </c>
      <c r="C97" s="2">
        <v>70</v>
      </c>
      <c r="D97" s="13"/>
      <c r="E97" s="4" t="s">
        <v>65</v>
      </c>
    </row>
    <row r="98" ht="12.75">
      <c r="B98" s="2">
        <f>Blad2!K97</f>
      </c>
    </row>
    <row r="99" spans="2:5" ht="25.5">
      <c r="B99" s="2">
        <f>Blad2!K98</f>
      </c>
      <c r="C99" s="2">
        <v>71</v>
      </c>
      <c r="D99" s="13"/>
      <c r="E99" s="4" t="s">
        <v>79</v>
      </c>
    </row>
    <row r="100" spans="2:5" ht="12.75">
      <c r="B100" s="2">
        <f>Blad2!K99</f>
      </c>
      <c r="C100" s="2">
        <v>72</v>
      </c>
      <c r="D100" s="13"/>
      <c r="E100" s="7" t="s">
        <v>66</v>
      </c>
    </row>
    <row r="101" spans="2:5" ht="12.75">
      <c r="B101" s="2">
        <f>Blad2!K100</f>
      </c>
      <c r="C101" s="2">
        <v>73</v>
      </c>
      <c r="D101" s="13"/>
      <c r="E101" s="4" t="s">
        <v>67</v>
      </c>
    </row>
    <row r="102" spans="2:5" ht="12.75">
      <c r="B102" s="2">
        <f>Blad2!K101</f>
      </c>
      <c r="C102" s="2">
        <v>74</v>
      </c>
      <c r="D102" s="13"/>
      <c r="E102" s="7" t="s">
        <v>68</v>
      </c>
    </row>
    <row r="103" spans="2:5" ht="25.5">
      <c r="B103" s="2">
        <f>Blad2!K102</f>
      </c>
      <c r="C103" s="2">
        <v>75</v>
      </c>
      <c r="D103" s="13"/>
      <c r="E103" s="4" t="s">
        <v>69</v>
      </c>
    </row>
    <row r="104" ht="12.75">
      <c r="B104" s="2">
        <f>Blad2!K103</f>
      </c>
    </row>
    <row r="105" spans="2:5" ht="12.75">
      <c r="B105" s="2">
        <f>Blad2!K104</f>
      </c>
      <c r="C105" s="2">
        <v>76</v>
      </c>
      <c r="D105" s="13"/>
      <c r="E105" s="4" t="s">
        <v>70</v>
      </c>
    </row>
    <row r="106" spans="2:5" ht="25.5">
      <c r="B106" s="2">
        <f>Blad2!K105</f>
      </c>
      <c r="C106" s="2">
        <v>77</v>
      </c>
      <c r="D106" s="13"/>
      <c r="E106" s="7" t="s">
        <v>71</v>
      </c>
    </row>
    <row r="107" spans="2:5" ht="12.75">
      <c r="B107" s="2">
        <f>Blad2!K106</f>
      </c>
      <c r="C107" s="2">
        <v>78</v>
      </c>
      <c r="D107" s="13"/>
      <c r="E107" s="4" t="s">
        <v>72</v>
      </c>
    </row>
    <row r="108" spans="2:5" ht="12.75">
      <c r="B108" s="2">
        <f>Blad2!K107</f>
      </c>
      <c r="C108" s="2">
        <v>79</v>
      </c>
      <c r="D108" s="13"/>
      <c r="E108" s="7" t="s">
        <v>73</v>
      </c>
    </row>
    <row r="109" spans="2:5" ht="12.75">
      <c r="B109" s="2">
        <f>Blad2!K108</f>
      </c>
      <c r="C109" s="2">
        <v>80</v>
      </c>
      <c r="D109" s="13"/>
      <c r="E109" s="4" t="s">
        <v>74</v>
      </c>
    </row>
    <row r="111" spans="2:4" ht="15">
      <c r="B111" s="22" t="s">
        <v>93</v>
      </c>
      <c r="C111" s="23"/>
      <c r="D111" s="14" t="str">
        <f>IF(Blad2!A110=80,"alle vragen zijn beantwoord!","nog niet alle vragen zijn beantwoord!")</f>
        <v>nog niet alle vragen zijn beantwoord!</v>
      </c>
    </row>
    <row r="149" spans="3:5" ht="38.25" customHeight="1">
      <c r="C149" s="24" t="s">
        <v>94</v>
      </c>
      <c r="D149" s="25"/>
      <c r="E149" s="26"/>
    </row>
  </sheetData>
  <sheetProtection/>
  <mergeCells count="7">
    <mergeCell ref="B111:C111"/>
    <mergeCell ref="C149:E149"/>
    <mergeCell ref="B4:E4"/>
    <mergeCell ref="B6:E6"/>
    <mergeCell ref="B8:E8"/>
    <mergeCell ref="B9:E9"/>
    <mergeCell ref="B11:E11"/>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&amp;C&amp;"Verdana,Standaard"&amp;8&amp;K0070C0Aangeboden door www.managementmodellensite.nl</oddFooter>
  </headerFooter>
  <drawing r:id="rId1"/>
</worksheet>
</file>

<file path=xl/worksheets/sheet2.xml><?xml version="1.0" encoding="utf-8"?>
<worksheet xmlns="http://schemas.openxmlformats.org/spreadsheetml/2006/main" xmlns:r="http://schemas.openxmlformats.org/officeDocument/2006/relationships">
  <dimension ref="A1:K110"/>
  <sheetViews>
    <sheetView zoomScalePageLayoutView="0" workbookViewId="0" topLeftCell="A1">
      <selection activeCell="A1" sqref="A1"/>
    </sheetView>
  </sheetViews>
  <sheetFormatPr defaultColWidth="9.140625" defaultRowHeight="15"/>
  <cols>
    <col min="1" max="1" width="9.140625" style="18" customWidth="1"/>
    <col min="2" max="2" width="9.140625" style="20" customWidth="1"/>
    <col min="3" max="3" width="9.140625" style="18" customWidth="1"/>
    <col min="4" max="4" width="4.28125" style="21" customWidth="1"/>
    <col min="5" max="8" width="5.8515625" style="18" customWidth="1"/>
    <col min="9" max="16384" width="9.140625" style="18" customWidth="1"/>
  </cols>
  <sheetData>
    <row r="1" spans="1:11" ht="15">
      <c r="A1" s="15"/>
      <c r="B1" s="16"/>
      <c r="C1" s="15"/>
      <c r="D1" s="17"/>
      <c r="E1" s="15"/>
      <c r="F1" s="15"/>
      <c r="G1" s="15"/>
      <c r="H1" s="15"/>
      <c r="I1" s="15"/>
      <c r="J1" s="15"/>
      <c r="K1" s="15"/>
    </row>
    <row r="2" spans="1:11" ht="15">
      <c r="A2" s="15"/>
      <c r="B2" s="16"/>
      <c r="C2" s="15"/>
      <c r="D2" s="17"/>
      <c r="E2" s="15"/>
      <c r="F2" s="15"/>
      <c r="G2" s="15"/>
      <c r="H2" s="15"/>
      <c r="I2" s="15"/>
      <c r="J2" s="15"/>
      <c r="K2" s="15"/>
    </row>
    <row r="3" spans="1:11" ht="15">
      <c r="A3" s="15"/>
      <c r="B3" s="16"/>
      <c r="C3" s="15"/>
      <c r="D3" s="17"/>
      <c r="E3" s="15"/>
      <c r="F3" s="15"/>
      <c r="G3" s="15"/>
      <c r="H3" s="15"/>
      <c r="I3" s="15"/>
      <c r="J3" s="15"/>
      <c r="K3" s="15"/>
    </row>
    <row r="4" spans="1:11" ht="15">
      <c r="A4" s="15"/>
      <c r="B4" s="16"/>
      <c r="C4" s="15"/>
      <c r="D4" s="17"/>
      <c r="E4" s="15"/>
      <c r="F4" s="15"/>
      <c r="G4" s="15"/>
      <c r="H4" s="15"/>
      <c r="I4" s="15"/>
      <c r="J4" s="15"/>
      <c r="K4" s="15"/>
    </row>
    <row r="5" spans="1:11" ht="15">
      <c r="A5" s="15"/>
      <c r="B5" s="16"/>
      <c r="C5" s="15"/>
      <c r="D5" s="17"/>
      <c r="E5" s="15"/>
      <c r="F5" s="15"/>
      <c r="G5" s="15"/>
      <c r="H5" s="15"/>
      <c r="I5" s="15"/>
      <c r="J5" s="15"/>
      <c r="K5" s="15"/>
    </row>
    <row r="6" spans="1:11" ht="15">
      <c r="A6" s="15"/>
      <c r="B6" s="16"/>
      <c r="C6" s="15"/>
      <c r="D6" s="17"/>
      <c r="E6" s="15"/>
      <c r="F6" s="15"/>
      <c r="G6" s="15"/>
      <c r="H6" s="15"/>
      <c r="I6" s="15"/>
      <c r="J6" s="15"/>
      <c r="K6" s="15"/>
    </row>
    <row r="7" spans="1:11" ht="15">
      <c r="A7" s="15"/>
      <c r="B7" s="16"/>
      <c r="C7" s="15"/>
      <c r="D7" s="17"/>
      <c r="E7" s="15"/>
      <c r="F7" s="15"/>
      <c r="G7" s="15"/>
      <c r="H7" s="15"/>
      <c r="I7" s="15"/>
      <c r="J7" s="15"/>
      <c r="K7" s="15"/>
    </row>
    <row r="8" spans="1:11" ht="15">
      <c r="A8" s="15"/>
      <c r="B8" s="16"/>
      <c r="C8" s="15"/>
      <c r="D8" s="17"/>
      <c r="E8" s="15"/>
      <c r="F8" s="15"/>
      <c r="G8" s="15"/>
      <c r="H8" s="15"/>
      <c r="I8" s="15"/>
      <c r="J8" s="15"/>
      <c r="K8" s="15"/>
    </row>
    <row r="9" spans="1:11" ht="15">
      <c r="A9" s="15"/>
      <c r="B9" s="16"/>
      <c r="C9" s="15"/>
      <c r="D9" s="17"/>
      <c r="E9" s="15"/>
      <c r="F9" s="15"/>
      <c r="G9" s="15"/>
      <c r="H9" s="15"/>
      <c r="I9" s="15"/>
      <c r="J9" s="15"/>
      <c r="K9" s="15"/>
    </row>
    <row r="10" spans="1:11" ht="15">
      <c r="A10" s="15"/>
      <c r="B10" s="16"/>
      <c r="C10" s="15"/>
      <c r="D10" s="17"/>
      <c r="E10" s="15"/>
      <c r="F10" s="15"/>
      <c r="G10" s="15"/>
      <c r="H10" s="15"/>
      <c r="I10" s="15"/>
      <c r="J10" s="15"/>
      <c r="K10" s="15"/>
    </row>
    <row r="11" spans="1:11" ht="15">
      <c r="A11" s="15"/>
      <c r="B11" s="16"/>
      <c r="C11" s="15"/>
      <c r="D11" s="17"/>
      <c r="E11" s="15"/>
      <c r="F11" s="15"/>
      <c r="G11" s="15"/>
      <c r="H11" s="15"/>
      <c r="I11" s="15"/>
      <c r="J11" s="15"/>
      <c r="K11" s="15"/>
    </row>
    <row r="12" spans="1:11" ht="15">
      <c r="A12" s="15"/>
      <c r="B12" s="16"/>
      <c r="C12" s="15"/>
      <c r="D12" s="17"/>
      <c r="E12" s="15"/>
      <c r="F12" s="15"/>
      <c r="G12" s="15"/>
      <c r="H12" s="15"/>
      <c r="I12" s="15"/>
      <c r="J12" s="15"/>
      <c r="K12" s="15"/>
    </row>
    <row r="13" spans="1:11" ht="15">
      <c r="A13" s="15"/>
      <c r="B13" s="16"/>
      <c r="C13" s="15"/>
      <c r="D13" s="17"/>
      <c r="E13" s="15" t="s">
        <v>87</v>
      </c>
      <c r="F13" s="15" t="s">
        <v>88</v>
      </c>
      <c r="G13" s="15" t="s">
        <v>89</v>
      </c>
      <c r="H13" s="15" t="s">
        <v>91</v>
      </c>
      <c r="I13" s="15" t="s">
        <v>90</v>
      </c>
      <c r="J13" s="15"/>
      <c r="K13" s="15"/>
    </row>
    <row r="14" spans="1:11" ht="15">
      <c r="A14" s="15">
        <f>leerstijlentest!C15</f>
        <v>1</v>
      </c>
      <c r="B14" s="16">
        <f>IF(leerstijlentest!D15="v",1,0)</f>
        <v>0</v>
      </c>
      <c r="C14" s="15">
        <f>IF(leerstijlentest!D15="x",1,0)</f>
        <v>0</v>
      </c>
      <c r="D14" s="17">
        <f>SUM(B14:C14)</f>
        <v>0</v>
      </c>
      <c r="E14" s="15"/>
      <c r="F14" s="15"/>
      <c r="G14" s="15">
        <f>B14</f>
        <v>0</v>
      </c>
      <c r="H14" s="15"/>
      <c r="I14" s="15"/>
      <c r="J14" s="19" t="s">
        <v>92</v>
      </c>
      <c r="K14" s="15">
        <f>IF(D14=1,J14,"")</f>
      </c>
    </row>
    <row r="15" spans="1:11" ht="15">
      <c r="A15" s="15">
        <f>leerstijlentest!C16</f>
        <v>2</v>
      </c>
      <c r="B15" s="16">
        <f>IF(leerstijlentest!D16="v",1,0)</f>
        <v>0</v>
      </c>
      <c r="C15" s="15">
        <f>IF(leerstijlentest!D16="x",1,0)</f>
        <v>0</v>
      </c>
      <c r="D15" s="17">
        <f aca="true" t="shared" si="0" ref="D15:D78">SUM(B15:C15)</f>
        <v>0</v>
      </c>
      <c r="E15" s="15">
        <f>B15</f>
        <v>0</v>
      </c>
      <c r="F15" s="15"/>
      <c r="G15" s="15"/>
      <c r="H15" s="15"/>
      <c r="I15" s="15"/>
      <c r="J15" s="19" t="s">
        <v>92</v>
      </c>
      <c r="K15" s="15">
        <f aca="true" t="shared" si="1" ref="K15:K78">IF(D15=1,J15,"")</f>
      </c>
    </row>
    <row r="16" spans="1:11" ht="15">
      <c r="A16" s="15">
        <f>leerstijlentest!C17</f>
        <v>3</v>
      </c>
      <c r="B16" s="16">
        <f>IF(leerstijlentest!D17="v",1,0)</f>
        <v>0</v>
      </c>
      <c r="C16" s="15">
        <f>IF(leerstijlentest!D17="x",1,0)</f>
        <v>0</v>
      </c>
      <c r="D16" s="17">
        <f t="shared" si="0"/>
        <v>0</v>
      </c>
      <c r="E16" s="15"/>
      <c r="F16" s="15"/>
      <c r="G16" s="15">
        <f>B16</f>
        <v>0</v>
      </c>
      <c r="H16" s="15"/>
      <c r="I16" s="15"/>
      <c r="J16" s="19" t="s">
        <v>92</v>
      </c>
      <c r="K16" s="15">
        <f t="shared" si="1"/>
      </c>
    </row>
    <row r="17" spans="1:11" ht="15">
      <c r="A17" s="15">
        <f>leerstijlentest!C18</f>
        <v>4</v>
      </c>
      <c r="B17" s="16">
        <f>IF(leerstijlentest!D18="v",1,0)</f>
        <v>0</v>
      </c>
      <c r="C17" s="15">
        <f>IF(leerstijlentest!D18="x",1,0)</f>
        <v>0</v>
      </c>
      <c r="D17" s="17">
        <f t="shared" si="0"/>
        <v>0</v>
      </c>
      <c r="E17" s="15">
        <f>B17</f>
        <v>0</v>
      </c>
      <c r="F17" s="15"/>
      <c r="G17" s="15"/>
      <c r="H17" s="15"/>
      <c r="I17" s="15"/>
      <c r="J17" s="19" t="s">
        <v>92</v>
      </c>
      <c r="K17" s="15">
        <f t="shared" si="1"/>
      </c>
    </row>
    <row r="18" spans="1:11" ht="15">
      <c r="A18" s="15">
        <f>leerstijlentest!C19</f>
        <v>5</v>
      </c>
      <c r="B18" s="16">
        <f>IF(leerstijlentest!D19="v",1,0)</f>
        <v>0</v>
      </c>
      <c r="C18" s="15">
        <f>IF(leerstijlentest!D19="x",1,0)</f>
        <v>0</v>
      </c>
      <c r="D18" s="17">
        <f t="shared" si="0"/>
        <v>0</v>
      </c>
      <c r="E18" s="15"/>
      <c r="F18" s="15"/>
      <c r="G18" s="15"/>
      <c r="H18" s="15">
        <f>B18</f>
        <v>0</v>
      </c>
      <c r="I18" s="15"/>
      <c r="J18" s="19" t="s">
        <v>92</v>
      </c>
      <c r="K18" s="15">
        <f t="shared" si="1"/>
      </c>
    </row>
    <row r="19" spans="1:11" ht="15">
      <c r="A19" s="15"/>
      <c r="B19" s="16"/>
      <c r="C19" s="15"/>
      <c r="D19" s="17">
        <f t="shared" si="0"/>
        <v>0</v>
      </c>
      <c r="E19" s="15"/>
      <c r="F19" s="15"/>
      <c r="G19" s="15"/>
      <c r="H19" s="15"/>
      <c r="I19" s="15"/>
      <c r="J19" s="19"/>
      <c r="K19" s="15">
        <f t="shared" si="1"/>
      </c>
    </row>
    <row r="20" spans="1:11" ht="15">
      <c r="A20" s="15">
        <f>leerstijlentest!C21</f>
        <v>6</v>
      </c>
      <c r="B20" s="16">
        <f>IF(leerstijlentest!D21="v",1,0)</f>
        <v>0</v>
      </c>
      <c r="C20" s="15">
        <f>IF(leerstijlentest!D21="x",1,0)</f>
        <v>0</v>
      </c>
      <c r="D20" s="17">
        <f t="shared" si="0"/>
        <v>0</v>
      </c>
      <c r="E20" s="15">
        <f>B20</f>
        <v>0</v>
      </c>
      <c r="F20" s="15"/>
      <c r="G20" s="15"/>
      <c r="H20" s="15"/>
      <c r="I20" s="15"/>
      <c r="J20" s="19" t="s">
        <v>92</v>
      </c>
      <c r="K20" s="15">
        <f t="shared" si="1"/>
      </c>
    </row>
    <row r="21" spans="1:11" ht="15">
      <c r="A21" s="15">
        <f>leerstijlentest!C22</f>
        <v>7</v>
      </c>
      <c r="B21" s="16">
        <f>IF(leerstijlentest!D22="v",1,0)</f>
        <v>0</v>
      </c>
      <c r="C21" s="15">
        <f>IF(leerstijlentest!D22="x",1,0)</f>
        <v>0</v>
      </c>
      <c r="D21" s="17">
        <f t="shared" si="0"/>
        <v>0</v>
      </c>
      <c r="E21" s="15"/>
      <c r="F21" s="15">
        <f>B21</f>
        <v>0</v>
      </c>
      <c r="G21" s="15"/>
      <c r="H21" s="15"/>
      <c r="I21" s="15"/>
      <c r="J21" s="19" t="s">
        <v>92</v>
      </c>
      <c r="K21" s="15">
        <f t="shared" si="1"/>
      </c>
    </row>
    <row r="22" spans="1:11" ht="15">
      <c r="A22" s="15">
        <f>leerstijlentest!C23</f>
        <v>8</v>
      </c>
      <c r="B22" s="16">
        <f>IF(leerstijlentest!D23="v",1,0)</f>
        <v>0</v>
      </c>
      <c r="C22" s="15">
        <f>IF(leerstijlentest!D23="x",1,0)</f>
        <v>0</v>
      </c>
      <c r="D22" s="17">
        <f t="shared" si="0"/>
        <v>0</v>
      </c>
      <c r="E22" s="15"/>
      <c r="F22" s="15"/>
      <c r="G22" s="15">
        <f>B22</f>
        <v>0</v>
      </c>
      <c r="H22" s="15"/>
      <c r="I22" s="15"/>
      <c r="J22" s="19" t="s">
        <v>92</v>
      </c>
      <c r="K22" s="15">
        <f t="shared" si="1"/>
      </c>
    </row>
    <row r="23" spans="1:11" ht="15">
      <c r="A23" s="15">
        <f>leerstijlentest!C24</f>
        <v>9</v>
      </c>
      <c r="B23" s="16">
        <f>IF(leerstijlentest!D24="v",1,0)</f>
        <v>0</v>
      </c>
      <c r="C23" s="15">
        <f>IF(leerstijlentest!D24="x",1,0)</f>
        <v>0</v>
      </c>
      <c r="D23" s="17">
        <f t="shared" si="0"/>
        <v>0</v>
      </c>
      <c r="E23" s="15"/>
      <c r="F23" s="15"/>
      <c r="G23" s="15"/>
      <c r="H23" s="15">
        <f>B23</f>
        <v>0</v>
      </c>
      <c r="I23" s="15"/>
      <c r="J23" s="19" t="s">
        <v>92</v>
      </c>
      <c r="K23" s="15">
        <f t="shared" si="1"/>
      </c>
    </row>
    <row r="24" spans="1:11" ht="15">
      <c r="A24" s="15">
        <f>leerstijlentest!C25</f>
        <v>10</v>
      </c>
      <c r="B24" s="16">
        <f>IF(leerstijlentest!D25="v",1,0)</f>
        <v>0</v>
      </c>
      <c r="C24" s="15">
        <f>IF(leerstijlentest!D25="x",1,0)</f>
        <v>0</v>
      </c>
      <c r="D24" s="17">
        <f t="shared" si="0"/>
        <v>0</v>
      </c>
      <c r="E24" s="15">
        <f>B24</f>
        <v>0</v>
      </c>
      <c r="F24" s="15"/>
      <c r="G24" s="15"/>
      <c r="H24" s="15"/>
      <c r="I24" s="15"/>
      <c r="J24" s="19" t="s">
        <v>92</v>
      </c>
      <c r="K24" s="15">
        <f t="shared" si="1"/>
      </c>
    </row>
    <row r="25" spans="1:11" ht="15">
      <c r="A25" s="15"/>
      <c r="B25" s="16"/>
      <c r="C25" s="15"/>
      <c r="D25" s="17">
        <f t="shared" si="0"/>
        <v>0</v>
      </c>
      <c r="E25" s="15"/>
      <c r="F25" s="15"/>
      <c r="G25" s="15"/>
      <c r="H25" s="15"/>
      <c r="I25" s="15"/>
      <c r="J25" s="19"/>
      <c r="K25" s="15">
        <f t="shared" si="1"/>
      </c>
    </row>
    <row r="26" spans="1:11" ht="15">
      <c r="A26" s="15">
        <f>leerstijlentest!C27</f>
        <v>11</v>
      </c>
      <c r="B26" s="16">
        <f>IF(leerstijlentest!D27="v",1,0)</f>
        <v>0</v>
      </c>
      <c r="C26" s="15">
        <f>IF(leerstijlentest!D27="x",1,0)</f>
        <v>0</v>
      </c>
      <c r="D26" s="17">
        <f t="shared" si="0"/>
        <v>0</v>
      </c>
      <c r="E26" s="15"/>
      <c r="F26" s="15"/>
      <c r="G26" s="15"/>
      <c r="H26" s="15">
        <f>B26</f>
        <v>0</v>
      </c>
      <c r="I26" s="15"/>
      <c r="J26" s="19" t="s">
        <v>92</v>
      </c>
      <c r="K26" s="15">
        <f t="shared" si="1"/>
      </c>
    </row>
    <row r="27" spans="1:11" ht="15">
      <c r="A27" s="15">
        <f>leerstijlentest!C28</f>
        <v>12</v>
      </c>
      <c r="B27" s="16">
        <f>IF(leerstijlentest!D28="v",1,0)</f>
        <v>0</v>
      </c>
      <c r="C27" s="15">
        <f>IF(leerstijlentest!D28="x",1,0)</f>
        <v>0</v>
      </c>
      <c r="D27" s="17">
        <f t="shared" si="0"/>
        <v>0</v>
      </c>
      <c r="E27" s="15"/>
      <c r="F27" s="15"/>
      <c r="G27" s="15">
        <f>B27</f>
        <v>0</v>
      </c>
      <c r="H27" s="15"/>
      <c r="I27" s="15"/>
      <c r="J27" s="19" t="s">
        <v>92</v>
      </c>
      <c r="K27" s="15">
        <f t="shared" si="1"/>
      </c>
    </row>
    <row r="28" spans="1:11" ht="15">
      <c r="A28" s="15">
        <f>leerstijlentest!C29</f>
        <v>13</v>
      </c>
      <c r="B28" s="16">
        <f>IF(leerstijlentest!D29="v",1,0)</f>
        <v>0</v>
      </c>
      <c r="C28" s="15">
        <f>IF(leerstijlentest!D29="x",1,0)</f>
        <v>0</v>
      </c>
      <c r="D28" s="17">
        <f t="shared" si="0"/>
        <v>0</v>
      </c>
      <c r="E28" s="15"/>
      <c r="F28" s="15">
        <f>B28</f>
        <v>0</v>
      </c>
      <c r="G28" s="15"/>
      <c r="H28" s="15"/>
      <c r="I28" s="15"/>
      <c r="J28" s="19" t="s">
        <v>92</v>
      </c>
      <c r="K28" s="15">
        <f t="shared" si="1"/>
      </c>
    </row>
    <row r="29" spans="1:11" ht="15">
      <c r="A29" s="15">
        <f>leerstijlentest!C30</f>
        <v>14</v>
      </c>
      <c r="B29" s="16">
        <f>IF(leerstijlentest!D30="v",1,0)</f>
        <v>0</v>
      </c>
      <c r="C29" s="15">
        <f>IF(leerstijlentest!D30="x",1,0)</f>
        <v>0</v>
      </c>
      <c r="D29" s="17">
        <f t="shared" si="0"/>
        <v>0</v>
      </c>
      <c r="E29" s="15"/>
      <c r="F29" s="15"/>
      <c r="G29" s="15">
        <f>B29</f>
        <v>0</v>
      </c>
      <c r="H29" s="15"/>
      <c r="I29" s="15"/>
      <c r="J29" s="19" t="s">
        <v>92</v>
      </c>
      <c r="K29" s="15">
        <f t="shared" si="1"/>
      </c>
    </row>
    <row r="30" spans="1:11" ht="15">
      <c r="A30" s="15">
        <f>leerstijlentest!C31</f>
        <v>15</v>
      </c>
      <c r="B30" s="16">
        <f>IF(leerstijlentest!D31="v",1,0)</f>
        <v>0</v>
      </c>
      <c r="C30" s="15">
        <f>IF(leerstijlentest!D31="x",1,0)</f>
        <v>0</v>
      </c>
      <c r="D30" s="17">
        <f t="shared" si="0"/>
        <v>0</v>
      </c>
      <c r="E30" s="15"/>
      <c r="F30" s="15">
        <f>B30</f>
        <v>0</v>
      </c>
      <c r="G30" s="15"/>
      <c r="H30" s="15"/>
      <c r="I30" s="15"/>
      <c r="J30" s="19" t="s">
        <v>92</v>
      </c>
      <c r="K30" s="15">
        <f t="shared" si="1"/>
      </c>
    </row>
    <row r="31" spans="1:11" ht="15">
      <c r="A31" s="15"/>
      <c r="B31" s="16"/>
      <c r="C31" s="15"/>
      <c r="D31" s="17">
        <f t="shared" si="0"/>
        <v>0</v>
      </c>
      <c r="E31" s="15"/>
      <c r="F31" s="15"/>
      <c r="G31" s="15"/>
      <c r="H31" s="15"/>
      <c r="I31" s="15"/>
      <c r="J31" s="19"/>
      <c r="K31" s="15">
        <f t="shared" si="1"/>
      </c>
    </row>
    <row r="32" spans="1:11" ht="15">
      <c r="A32" s="15">
        <f>leerstijlentest!C33</f>
        <v>16</v>
      </c>
      <c r="B32" s="16">
        <f>IF(leerstijlentest!D33="v",1,0)</f>
        <v>0</v>
      </c>
      <c r="C32" s="15">
        <f>IF(leerstijlentest!D33="x",1,0)</f>
        <v>0</v>
      </c>
      <c r="D32" s="17">
        <f t="shared" si="0"/>
        <v>0</v>
      </c>
      <c r="E32" s="15"/>
      <c r="F32" s="15">
        <f>B32</f>
        <v>0</v>
      </c>
      <c r="G32" s="15"/>
      <c r="H32" s="15"/>
      <c r="I32" s="15"/>
      <c r="J32" s="19" t="s">
        <v>92</v>
      </c>
      <c r="K32" s="15">
        <f t="shared" si="1"/>
      </c>
    </row>
    <row r="33" spans="1:11" ht="15">
      <c r="A33" s="15">
        <f>leerstijlentest!C34</f>
        <v>17</v>
      </c>
      <c r="B33" s="16">
        <f>IF(leerstijlentest!D34="v",1,0)</f>
        <v>0</v>
      </c>
      <c r="C33" s="15">
        <f>IF(leerstijlentest!D34="x",1,0)</f>
        <v>0</v>
      </c>
      <c r="D33" s="17">
        <f t="shared" si="0"/>
        <v>0</v>
      </c>
      <c r="E33" s="15">
        <f>B33</f>
        <v>0</v>
      </c>
      <c r="F33" s="15"/>
      <c r="G33" s="15"/>
      <c r="H33" s="15"/>
      <c r="I33" s="15"/>
      <c r="J33" s="19" t="s">
        <v>92</v>
      </c>
      <c r="K33" s="15">
        <f t="shared" si="1"/>
      </c>
    </row>
    <row r="34" spans="1:11" ht="15">
      <c r="A34" s="15">
        <f>leerstijlentest!C35</f>
        <v>18</v>
      </c>
      <c r="B34" s="16">
        <f>IF(leerstijlentest!D35="v",1,0)</f>
        <v>0</v>
      </c>
      <c r="C34" s="15">
        <f>IF(leerstijlentest!D35="x",1,0)</f>
        <v>0</v>
      </c>
      <c r="D34" s="17">
        <f t="shared" si="0"/>
        <v>0</v>
      </c>
      <c r="E34" s="15"/>
      <c r="F34" s="15"/>
      <c r="G34" s="15">
        <f>B34</f>
        <v>0</v>
      </c>
      <c r="H34" s="15"/>
      <c r="I34" s="15"/>
      <c r="J34" s="19" t="s">
        <v>92</v>
      </c>
      <c r="K34" s="15">
        <f t="shared" si="1"/>
      </c>
    </row>
    <row r="35" spans="1:11" ht="15">
      <c r="A35" s="15">
        <f>leerstijlentest!C36</f>
        <v>19</v>
      </c>
      <c r="B35" s="16">
        <f>IF(leerstijlentest!D36="v",1,0)</f>
        <v>0</v>
      </c>
      <c r="C35" s="15">
        <f>IF(leerstijlentest!D36="x",1,0)</f>
        <v>0</v>
      </c>
      <c r="D35" s="17">
        <f t="shared" si="0"/>
        <v>0</v>
      </c>
      <c r="E35" s="15"/>
      <c r="F35" s="15"/>
      <c r="G35" s="15"/>
      <c r="H35" s="15">
        <f>B35</f>
        <v>0</v>
      </c>
      <c r="I35" s="15"/>
      <c r="J35" s="19" t="s">
        <v>92</v>
      </c>
      <c r="K35" s="15">
        <f t="shared" si="1"/>
      </c>
    </row>
    <row r="36" spans="1:11" ht="15">
      <c r="A36" s="15">
        <f>leerstijlentest!C37</f>
        <v>20</v>
      </c>
      <c r="B36" s="16">
        <f>IF(leerstijlentest!D37="v",1,0)</f>
        <v>0</v>
      </c>
      <c r="C36" s="15">
        <f>IF(leerstijlentest!D37="x",1,0)</f>
        <v>0</v>
      </c>
      <c r="D36" s="17">
        <f t="shared" si="0"/>
        <v>0</v>
      </c>
      <c r="E36" s="15"/>
      <c r="F36" s="15"/>
      <c r="G36" s="15">
        <f>B36</f>
        <v>0</v>
      </c>
      <c r="H36" s="15"/>
      <c r="I36" s="15"/>
      <c r="J36" s="19" t="s">
        <v>92</v>
      </c>
      <c r="K36" s="15">
        <f t="shared" si="1"/>
      </c>
    </row>
    <row r="37" spans="1:11" ht="15">
      <c r="A37" s="15"/>
      <c r="B37" s="16"/>
      <c r="C37" s="15"/>
      <c r="D37" s="17">
        <f t="shared" si="0"/>
        <v>0</v>
      </c>
      <c r="E37" s="15"/>
      <c r="F37" s="15"/>
      <c r="G37" s="15"/>
      <c r="H37" s="15"/>
      <c r="I37" s="15"/>
      <c r="J37" s="19"/>
      <c r="K37" s="15">
        <f t="shared" si="1"/>
      </c>
    </row>
    <row r="38" spans="1:11" ht="15">
      <c r="A38" s="15">
        <f>leerstijlentest!C39</f>
        <v>21</v>
      </c>
      <c r="B38" s="16">
        <f>IF(leerstijlentest!D39="v",1,0)</f>
        <v>0</v>
      </c>
      <c r="C38" s="15">
        <f>IF(leerstijlentest!D39="x",1,0)</f>
        <v>0</v>
      </c>
      <c r="D38" s="17">
        <f t="shared" si="0"/>
        <v>0</v>
      </c>
      <c r="E38" s="15"/>
      <c r="F38" s="15"/>
      <c r="G38" s="15"/>
      <c r="H38" s="15">
        <f>B38</f>
        <v>0</v>
      </c>
      <c r="I38" s="15"/>
      <c r="J38" s="19" t="s">
        <v>92</v>
      </c>
      <c r="K38" s="15">
        <f t="shared" si="1"/>
      </c>
    </row>
    <row r="39" spans="1:11" ht="15">
      <c r="A39" s="15">
        <f>leerstijlentest!C40</f>
        <v>22</v>
      </c>
      <c r="B39" s="16">
        <f>IF(leerstijlentest!D40="v",1,0)</f>
        <v>0</v>
      </c>
      <c r="C39" s="15">
        <f>IF(leerstijlentest!D40="x",1,0)</f>
        <v>0</v>
      </c>
      <c r="D39" s="17">
        <f t="shared" si="0"/>
        <v>0</v>
      </c>
      <c r="E39" s="15"/>
      <c r="F39" s="15"/>
      <c r="G39" s="15">
        <f>B39</f>
        <v>0</v>
      </c>
      <c r="H39" s="15"/>
      <c r="I39" s="15"/>
      <c r="J39" s="19" t="s">
        <v>92</v>
      </c>
      <c r="K39" s="15">
        <f t="shared" si="1"/>
      </c>
    </row>
    <row r="40" spans="1:11" ht="15">
      <c r="A40" s="15">
        <f>leerstijlentest!C41</f>
        <v>23</v>
      </c>
      <c r="B40" s="16">
        <f>IF(leerstijlentest!D41="v",1,0)</f>
        <v>0</v>
      </c>
      <c r="C40" s="15">
        <f>IF(leerstijlentest!D41="x",1,0)</f>
        <v>0</v>
      </c>
      <c r="D40" s="17">
        <f t="shared" si="0"/>
        <v>0</v>
      </c>
      <c r="E40" s="15">
        <f>B40</f>
        <v>0</v>
      </c>
      <c r="F40" s="15"/>
      <c r="G40" s="15"/>
      <c r="H40" s="15"/>
      <c r="I40" s="15"/>
      <c r="J40" s="19" t="s">
        <v>92</v>
      </c>
      <c r="K40" s="15">
        <f t="shared" si="1"/>
      </c>
    </row>
    <row r="41" spans="1:11" ht="15">
      <c r="A41" s="15">
        <f>leerstijlentest!C42</f>
        <v>24</v>
      </c>
      <c r="B41" s="16">
        <f>IF(leerstijlentest!D42="v",1,0)</f>
        <v>0</v>
      </c>
      <c r="C41" s="15">
        <f>IF(leerstijlentest!D42="x",1,0)</f>
        <v>0</v>
      </c>
      <c r="D41" s="17">
        <f t="shared" si="0"/>
        <v>0</v>
      </c>
      <c r="E41" s="15">
        <f>B41</f>
        <v>0</v>
      </c>
      <c r="F41" s="15"/>
      <c r="G41" s="15"/>
      <c r="H41" s="15"/>
      <c r="I41" s="15"/>
      <c r="J41" s="19" t="s">
        <v>92</v>
      </c>
      <c r="K41" s="15">
        <f t="shared" si="1"/>
      </c>
    </row>
    <row r="42" spans="1:11" ht="15">
      <c r="A42" s="15">
        <f>leerstijlentest!C43</f>
        <v>25</v>
      </c>
      <c r="B42" s="16">
        <f>IF(leerstijlentest!D43="v",1,0)</f>
        <v>0</v>
      </c>
      <c r="C42" s="15">
        <f>IF(leerstijlentest!D43="x",1,0)</f>
        <v>0</v>
      </c>
      <c r="D42" s="17">
        <f t="shared" si="0"/>
        <v>0</v>
      </c>
      <c r="E42" s="15"/>
      <c r="F42" s="15">
        <f>B42</f>
        <v>0</v>
      </c>
      <c r="G42" s="15"/>
      <c r="H42" s="15"/>
      <c r="I42" s="15"/>
      <c r="J42" s="19" t="s">
        <v>92</v>
      </c>
      <c r="K42" s="15">
        <f t="shared" si="1"/>
      </c>
    </row>
    <row r="43" spans="1:11" ht="15">
      <c r="A43" s="15"/>
      <c r="B43" s="16"/>
      <c r="C43" s="15"/>
      <c r="D43" s="17">
        <f t="shared" si="0"/>
        <v>0</v>
      </c>
      <c r="E43" s="15"/>
      <c r="F43" s="15"/>
      <c r="G43" s="15"/>
      <c r="H43" s="15"/>
      <c r="I43" s="15"/>
      <c r="J43" s="19"/>
      <c r="K43" s="15">
        <f t="shared" si="1"/>
      </c>
    </row>
    <row r="44" spans="1:11" ht="15">
      <c r="A44" s="15">
        <f>leerstijlentest!C45</f>
        <v>26</v>
      </c>
      <c r="B44" s="16">
        <f>IF(leerstijlentest!D45="v",1,0)</f>
        <v>0</v>
      </c>
      <c r="C44" s="15">
        <f>IF(leerstijlentest!D45="x",1,0)</f>
        <v>0</v>
      </c>
      <c r="D44" s="17">
        <f t="shared" si="0"/>
        <v>0</v>
      </c>
      <c r="E44" s="15"/>
      <c r="F44" s="15"/>
      <c r="G44" s="15">
        <f>B44</f>
        <v>0</v>
      </c>
      <c r="H44" s="15"/>
      <c r="I44" s="15"/>
      <c r="J44" s="19" t="s">
        <v>92</v>
      </c>
      <c r="K44" s="15">
        <f t="shared" si="1"/>
      </c>
    </row>
    <row r="45" spans="1:11" ht="15">
      <c r="A45" s="15">
        <f>leerstijlentest!C46</f>
        <v>27</v>
      </c>
      <c r="B45" s="16">
        <f>IF(leerstijlentest!D46="v",1,0)</f>
        <v>0</v>
      </c>
      <c r="C45" s="15">
        <f>IF(leerstijlentest!D46="x",1,0)</f>
        <v>0</v>
      </c>
      <c r="D45" s="17">
        <f t="shared" si="0"/>
        <v>0</v>
      </c>
      <c r="E45" s="15"/>
      <c r="F45" s="15"/>
      <c r="G45" s="15"/>
      <c r="H45" s="15">
        <f>B45</f>
        <v>0</v>
      </c>
      <c r="I45" s="15"/>
      <c r="J45" s="19" t="s">
        <v>92</v>
      </c>
      <c r="K45" s="15">
        <f t="shared" si="1"/>
      </c>
    </row>
    <row r="46" spans="1:11" ht="15">
      <c r="A46" s="15">
        <f>leerstijlentest!C47</f>
        <v>28</v>
      </c>
      <c r="B46" s="16">
        <f>IF(leerstijlentest!D47="v",1,0)</f>
        <v>0</v>
      </c>
      <c r="C46" s="15">
        <f>IF(leerstijlentest!D47="x",1,0)</f>
        <v>0</v>
      </c>
      <c r="D46" s="17">
        <f t="shared" si="0"/>
        <v>0</v>
      </c>
      <c r="E46" s="15"/>
      <c r="F46" s="15">
        <f>B46</f>
        <v>0</v>
      </c>
      <c r="G46" s="15"/>
      <c r="H46" s="15"/>
      <c r="I46" s="15"/>
      <c r="J46" s="19" t="s">
        <v>92</v>
      </c>
      <c r="K46" s="15">
        <f t="shared" si="1"/>
      </c>
    </row>
    <row r="47" spans="1:11" ht="15">
      <c r="A47" s="15">
        <f>leerstijlentest!C48</f>
        <v>29</v>
      </c>
      <c r="B47" s="16">
        <f>IF(leerstijlentest!D48="v",1,0)</f>
        <v>0</v>
      </c>
      <c r="C47" s="15">
        <f>IF(leerstijlentest!D48="x",1,0)</f>
        <v>0</v>
      </c>
      <c r="D47" s="17">
        <f t="shared" si="0"/>
        <v>0</v>
      </c>
      <c r="E47" s="15"/>
      <c r="F47" s="15">
        <f>B47</f>
        <v>0</v>
      </c>
      <c r="G47" s="15"/>
      <c r="H47" s="15"/>
      <c r="I47" s="15"/>
      <c r="J47" s="19" t="s">
        <v>92</v>
      </c>
      <c r="K47" s="15">
        <f t="shared" si="1"/>
      </c>
    </row>
    <row r="48" spans="1:11" ht="15">
      <c r="A48" s="15">
        <f>leerstijlentest!C49</f>
        <v>30</v>
      </c>
      <c r="B48" s="16">
        <f>IF(leerstijlentest!D49="v",1,0)</f>
        <v>0</v>
      </c>
      <c r="C48" s="15">
        <f>IF(leerstijlentest!D49="x",1,0)</f>
        <v>0</v>
      </c>
      <c r="D48" s="17">
        <f t="shared" si="0"/>
        <v>0</v>
      </c>
      <c r="E48" s="15"/>
      <c r="F48" s="15"/>
      <c r="G48" s="15">
        <f>B48</f>
        <v>0</v>
      </c>
      <c r="H48" s="15"/>
      <c r="I48" s="15"/>
      <c r="J48" s="19" t="s">
        <v>92</v>
      </c>
      <c r="K48" s="15">
        <f t="shared" si="1"/>
      </c>
    </row>
    <row r="49" spans="1:11" ht="15">
      <c r="A49" s="15"/>
      <c r="B49" s="16"/>
      <c r="C49" s="15"/>
      <c r="D49" s="17">
        <f t="shared" si="0"/>
        <v>0</v>
      </c>
      <c r="E49" s="15"/>
      <c r="F49" s="15"/>
      <c r="G49" s="15"/>
      <c r="H49" s="15"/>
      <c r="I49" s="15"/>
      <c r="J49" s="19"/>
      <c r="K49" s="15">
        <f t="shared" si="1"/>
      </c>
    </row>
    <row r="50" spans="1:11" ht="15">
      <c r="A50" s="15">
        <f>leerstijlentest!C51</f>
        <v>31</v>
      </c>
      <c r="B50" s="16">
        <f>IF(leerstijlentest!D51="v",1,0)</f>
        <v>0</v>
      </c>
      <c r="C50" s="15">
        <f>IF(leerstijlentest!D51="x",1,0)</f>
        <v>0</v>
      </c>
      <c r="D50" s="17">
        <f t="shared" si="0"/>
        <v>0</v>
      </c>
      <c r="E50" s="15"/>
      <c r="F50" s="15">
        <f>B50</f>
        <v>0</v>
      </c>
      <c r="G50" s="15"/>
      <c r="H50" s="15"/>
      <c r="I50" s="15"/>
      <c r="J50" s="19" t="s">
        <v>92</v>
      </c>
      <c r="K50" s="15">
        <f t="shared" si="1"/>
      </c>
    </row>
    <row r="51" spans="1:11" ht="15">
      <c r="A51" s="15">
        <f>leerstijlentest!C52</f>
        <v>32</v>
      </c>
      <c r="B51" s="16">
        <f>IF(leerstijlentest!D52="v",1,0)</f>
        <v>0</v>
      </c>
      <c r="C51" s="15">
        <f>IF(leerstijlentest!D52="x",1,0)</f>
        <v>0</v>
      </c>
      <c r="D51" s="17">
        <f t="shared" si="0"/>
        <v>0</v>
      </c>
      <c r="E51" s="15">
        <f>B51</f>
        <v>0</v>
      </c>
      <c r="F51" s="15"/>
      <c r="G51" s="15"/>
      <c r="H51" s="15"/>
      <c r="I51" s="15"/>
      <c r="J51" s="19" t="s">
        <v>92</v>
      </c>
      <c r="K51" s="15">
        <f t="shared" si="1"/>
      </c>
    </row>
    <row r="52" spans="1:11" ht="15">
      <c r="A52" s="15">
        <f>leerstijlentest!C53</f>
        <v>33</v>
      </c>
      <c r="B52" s="16">
        <f>IF(leerstijlentest!D53="v",1,0)</f>
        <v>0</v>
      </c>
      <c r="C52" s="15">
        <f>IF(leerstijlentest!D53="x",1,0)</f>
        <v>0</v>
      </c>
      <c r="D52" s="17">
        <f t="shared" si="0"/>
        <v>0</v>
      </c>
      <c r="E52" s="15"/>
      <c r="F52" s="15">
        <f>B52</f>
        <v>0</v>
      </c>
      <c r="G52" s="15"/>
      <c r="H52" s="15"/>
      <c r="I52" s="15"/>
      <c r="J52" s="19" t="s">
        <v>92</v>
      </c>
      <c r="K52" s="15">
        <f t="shared" si="1"/>
      </c>
    </row>
    <row r="53" spans="1:11" ht="15">
      <c r="A53" s="15">
        <f>leerstijlentest!C54</f>
        <v>34</v>
      </c>
      <c r="B53" s="16">
        <f>IF(leerstijlentest!D54="v",1,0)</f>
        <v>0</v>
      </c>
      <c r="C53" s="15">
        <f>IF(leerstijlentest!D54="x",1,0)</f>
        <v>0</v>
      </c>
      <c r="D53" s="17">
        <f t="shared" si="0"/>
        <v>0</v>
      </c>
      <c r="E53" s="15">
        <f>B53</f>
        <v>0</v>
      </c>
      <c r="F53" s="15"/>
      <c r="G53" s="15"/>
      <c r="H53" s="15"/>
      <c r="I53" s="15"/>
      <c r="J53" s="19" t="s">
        <v>92</v>
      </c>
      <c r="K53" s="15">
        <f t="shared" si="1"/>
      </c>
    </row>
    <row r="54" spans="1:11" ht="15">
      <c r="A54" s="15">
        <f>leerstijlentest!C55</f>
        <v>35</v>
      </c>
      <c r="B54" s="16">
        <f>IF(leerstijlentest!D55="v",1,0)</f>
        <v>0</v>
      </c>
      <c r="C54" s="15">
        <f>IF(leerstijlentest!D55="x",1,0)</f>
        <v>0</v>
      </c>
      <c r="D54" s="17">
        <f t="shared" si="0"/>
        <v>0</v>
      </c>
      <c r="E54" s="15"/>
      <c r="F54" s="15"/>
      <c r="G54" s="15"/>
      <c r="H54" s="15">
        <f>B54</f>
        <v>0</v>
      </c>
      <c r="I54" s="15"/>
      <c r="J54" s="19" t="s">
        <v>92</v>
      </c>
      <c r="K54" s="15">
        <f t="shared" si="1"/>
      </c>
    </row>
    <row r="55" spans="1:11" ht="15">
      <c r="A55" s="15"/>
      <c r="B55" s="16"/>
      <c r="C55" s="15"/>
      <c r="D55" s="17">
        <f t="shared" si="0"/>
        <v>0</v>
      </c>
      <c r="E55" s="15"/>
      <c r="F55" s="15"/>
      <c r="G55" s="15"/>
      <c r="H55" s="15"/>
      <c r="I55" s="15"/>
      <c r="J55" s="19"/>
      <c r="K55" s="15">
        <f t="shared" si="1"/>
      </c>
    </row>
    <row r="56" spans="1:11" ht="15">
      <c r="A56" s="15">
        <f>leerstijlentest!C57</f>
        <v>36</v>
      </c>
      <c r="B56" s="16">
        <f>IF(leerstijlentest!D57="v",1,0)</f>
        <v>0</v>
      </c>
      <c r="C56" s="15">
        <f>IF(leerstijlentest!D57="x",1,0)</f>
        <v>0</v>
      </c>
      <c r="D56" s="17">
        <f t="shared" si="0"/>
        <v>0</v>
      </c>
      <c r="E56" s="15"/>
      <c r="F56" s="15">
        <f>B56</f>
        <v>0</v>
      </c>
      <c r="G56" s="15"/>
      <c r="H56" s="15"/>
      <c r="I56" s="15"/>
      <c r="J56" s="19" t="s">
        <v>92</v>
      </c>
      <c r="K56" s="15">
        <f t="shared" si="1"/>
      </c>
    </row>
    <row r="57" spans="1:11" ht="15">
      <c r="A57" s="15">
        <f>leerstijlentest!C58</f>
        <v>37</v>
      </c>
      <c r="B57" s="16">
        <f>IF(leerstijlentest!D58="v",1,0)</f>
        <v>0</v>
      </c>
      <c r="C57" s="15">
        <f>IF(leerstijlentest!D58="x",1,0)</f>
        <v>0</v>
      </c>
      <c r="D57" s="17">
        <f t="shared" si="0"/>
        <v>0</v>
      </c>
      <c r="E57" s="15"/>
      <c r="F57" s="15"/>
      <c r="G57" s="15"/>
      <c r="H57" s="15">
        <f>B57</f>
        <v>0</v>
      </c>
      <c r="I57" s="15"/>
      <c r="J57" s="19" t="s">
        <v>92</v>
      </c>
      <c r="K57" s="15">
        <f t="shared" si="1"/>
      </c>
    </row>
    <row r="58" spans="1:11" ht="15">
      <c r="A58" s="15">
        <f>leerstijlentest!C59</f>
        <v>38</v>
      </c>
      <c r="B58" s="16">
        <f>IF(leerstijlentest!D59="v",1,0)</f>
        <v>0</v>
      </c>
      <c r="C58" s="15">
        <f>IF(leerstijlentest!D59="x",1,0)</f>
        <v>0</v>
      </c>
      <c r="D58" s="17">
        <f t="shared" si="0"/>
        <v>0</v>
      </c>
      <c r="E58" s="15">
        <f>B58</f>
        <v>0</v>
      </c>
      <c r="F58" s="15"/>
      <c r="G58" s="15"/>
      <c r="H58" s="15"/>
      <c r="I58" s="15"/>
      <c r="J58" s="19" t="s">
        <v>92</v>
      </c>
      <c r="K58" s="15">
        <f t="shared" si="1"/>
      </c>
    </row>
    <row r="59" spans="1:11" ht="15">
      <c r="A59" s="15">
        <f>leerstijlentest!C60</f>
        <v>39</v>
      </c>
      <c r="B59" s="16">
        <f>IF(leerstijlentest!D60="v",1,0)</f>
        <v>0</v>
      </c>
      <c r="C59" s="15">
        <f>IF(leerstijlentest!D60="x",1,0)</f>
        <v>0</v>
      </c>
      <c r="D59" s="17">
        <f t="shared" si="0"/>
        <v>0</v>
      </c>
      <c r="E59" s="15"/>
      <c r="F59" s="15">
        <f>B59</f>
        <v>0</v>
      </c>
      <c r="G59" s="15"/>
      <c r="H59" s="15"/>
      <c r="I59" s="15"/>
      <c r="J59" s="19" t="s">
        <v>92</v>
      </c>
      <c r="K59" s="15">
        <f t="shared" si="1"/>
      </c>
    </row>
    <row r="60" spans="1:11" ht="15">
      <c r="A60" s="15">
        <f>leerstijlentest!C61</f>
        <v>40</v>
      </c>
      <c r="B60" s="16">
        <f>IF(leerstijlentest!D61="v",1,0)</f>
        <v>0</v>
      </c>
      <c r="C60" s="15">
        <f>IF(leerstijlentest!D61="x",1,0)</f>
        <v>0</v>
      </c>
      <c r="D60" s="17">
        <f t="shared" si="0"/>
        <v>0</v>
      </c>
      <c r="E60" s="15">
        <f>B60</f>
        <v>0</v>
      </c>
      <c r="F60" s="15"/>
      <c r="G60" s="15"/>
      <c r="H60" s="15"/>
      <c r="I60" s="15"/>
      <c r="J60" s="19" t="s">
        <v>92</v>
      </c>
      <c r="K60" s="15">
        <f t="shared" si="1"/>
      </c>
    </row>
    <row r="61" spans="1:11" ht="15">
      <c r="A61" s="15"/>
      <c r="B61" s="16"/>
      <c r="C61" s="15"/>
      <c r="D61" s="17">
        <f t="shared" si="0"/>
        <v>0</v>
      </c>
      <c r="E61" s="15"/>
      <c r="F61" s="15"/>
      <c r="G61" s="15"/>
      <c r="H61" s="15"/>
      <c r="I61" s="15"/>
      <c r="J61" s="19"/>
      <c r="K61" s="15">
        <f t="shared" si="1"/>
      </c>
    </row>
    <row r="62" spans="1:11" ht="15">
      <c r="A62" s="15">
        <f>leerstijlentest!C63</f>
        <v>41</v>
      </c>
      <c r="B62" s="16">
        <f>IF(leerstijlentest!D63="v",1,0)</f>
        <v>0</v>
      </c>
      <c r="C62" s="15">
        <f>IF(leerstijlentest!D63="x",1,0)</f>
        <v>0</v>
      </c>
      <c r="D62" s="17">
        <f t="shared" si="0"/>
        <v>0</v>
      </c>
      <c r="E62" s="15"/>
      <c r="F62" s="15">
        <f>B62</f>
        <v>0</v>
      </c>
      <c r="G62" s="15"/>
      <c r="H62" s="15"/>
      <c r="I62" s="15"/>
      <c r="J62" s="19" t="s">
        <v>92</v>
      </c>
      <c r="K62" s="15">
        <f t="shared" si="1"/>
      </c>
    </row>
    <row r="63" spans="1:11" ht="15">
      <c r="A63" s="15">
        <f>leerstijlentest!C64</f>
        <v>42</v>
      </c>
      <c r="B63" s="16">
        <f>IF(leerstijlentest!D64="v",1,0)</f>
        <v>0</v>
      </c>
      <c r="C63" s="15">
        <f>IF(leerstijlentest!D64="x",1,0)</f>
        <v>0</v>
      </c>
      <c r="D63" s="17">
        <f t="shared" si="0"/>
        <v>0</v>
      </c>
      <c r="E63" s="15"/>
      <c r="F63" s="15"/>
      <c r="G63" s="15">
        <f>B63</f>
        <v>0</v>
      </c>
      <c r="H63" s="15"/>
      <c r="I63" s="15"/>
      <c r="J63" s="19" t="s">
        <v>92</v>
      </c>
      <c r="K63" s="15">
        <f t="shared" si="1"/>
      </c>
    </row>
    <row r="64" spans="1:11" ht="15">
      <c r="A64" s="15">
        <f>leerstijlentest!C65</f>
        <v>43</v>
      </c>
      <c r="B64" s="16">
        <f>IF(leerstijlentest!D65="v",1,0)</f>
        <v>0</v>
      </c>
      <c r="C64" s="15">
        <f>IF(leerstijlentest!D65="x",1,0)</f>
        <v>0</v>
      </c>
      <c r="D64" s="17">
        <f t="shared" si="0"/>
        <v>0</v>
      </c>
      <c r="E64" s="15">
        <f>B64</f>
        <v>0</v>
      </c>
      <c r="F64" s="15"/>
      <c r="G64" s="15"/>
      <c r="H64" s="15"/>
      <c r="I64" s="15"/>
      <c r="J64" s="19" t="s">
        <v>92</v>
      </c>
      <c r="K64" s="15">
        <f t="shared" si="1"/>
      </c>
    </row>
    <row r="65" spans="1:11" ht="15">
      <c r="A65" s="15">
        <f>leerstijlentest!C66</f>
        <v>44</v>
      </c>
      <c r="B65" s="16">
        <f>IF(leerstijlentest!D66="v",1,0)</f>
        <v>0</v>
      </c>
      <c r="C65" s="15">
        <f>IF(leerstijlentest!D66="x",1,0)</f>
        <v>0</v>
      </c>
      <c r="D65" s="17">
        <f t="shared" si="0"/>
        <v>0</v>
      </c>
      <c r="E65" s="15"/>
      <c r="F65" s="15"/>
      <c r="G65" s="15"/>
      <c r="H65" s="15">
        <f>B65</f>
        <v>0</v>
      </c>
      <c r="I65" s="15"/>
      <c r="J65" s="19" t="s">
        <v>92</v>
      </c>
      <c r="K65" s="15">
        <f t="shared" si="1"/>
      </c>
    </row>
    <row r="66" spans="1:11" ht="15">
      <c r="A66" s="15">
        <f>leerstijlentest!C67</f>
        <v>45</v>
      </c>
      <c r="B66" s="16">
        <f>IF(leerstijlentest!D67="v",1,0)</f>
        <v>0</v>
      </c>
      <c r="C66" s="15">
        <f>IF(leerstijlentest!D67="x",1,0)</f>
        <v>0</v>
      </c>
      <c r="D66" s="17">
        <f t="shared" si="0"/>
        <v>0</v>
      </c>
      <c r="E66" s="15">
        <f>B66</f>
        <v>0</v>
      </c>
      <c r="F66" s="15"/>
      <c r="G66" s="15"/>
      <c r="H66" s="15"/>
      <c r="I66" s="15"/>
      <c r="J66" s="19" t="s">
        <v>92</v>
      </c>
      <c r="K66" s="15">
        <f t="shared" si="1"/>
      </c>
    </row>
    <row r="67" spans="1:11" ht="15">
      <c r="A67" s="15"/>
      <c r="B67" s="16"/>
      <c r="C67" s="15"/>
      <c r="D67" s="17">
        <f t="shared" si="0"/>
        <v>0</v>
      </c>
      <c r="E67" s="15"/>
      <c r="F67" s="15"/>
      <c r="G67" s="15"/>
      <c r="H67" s="15"/>
      <c r="I67" s="15"/>
      <c r="J67" s="19"/>
      <c r="K67" s="15">
        <f t="shared" si="1"/>
      </c>
    </row>
    <row r="68" spans="1:11" ht="15">
      <c r="A68" s="15">
        <f>leerstijlentest!C69</f>
        <v>46</v>
      </c>
      <c r="B68" s="16">
        <f>IF(leerstijlentest!D69="v",1,0)</f>
        <v>0</v>
      </c>
      <c r="C68" s="15">
        <f>IF(leerstijlentest!D69="x",1,0)</f>
        <v>0</v>
      </c>
      <c r="D68" s="17">
        <f t="shared" si="0"/>
        <v>0</v>
      </c>
      <c r="E68" s="15"/>
      <c r="F68" s="15">
        <f>B68</f>
        <v>0</v>
      </c>
      <c r="G68" s="15"/>
      <c r="H68" s="15"/>
      <c r="I68" s="15"/>
      <c r="J68" s="19" t="s">
        <v>92</v>
      </c>
      <c r="K68" s="15">
        <f t="shared" si="1"/>
      </c>
    </row>
    <row r="69" spans="1:11" ht="15">
      <c r="A69" s="15">
        <f>leerstijlentest!C70</f>
        <v>47</v>
      </c>
      <c r="B69" s="16">
        <f>IF(leerstijlentest!D70="v",1,0)</f>
        <v>0</v>
      </c>
      <c r="C69" s="15">
        <f>IF(leerstijlentest!D70="x",1,0)</f>
        <v>0</v>
      </c>
      <c r="D69" s="17">
        <f t="shared" si="0"/>
        <v>0</v>
      </c>
      <c r="E69" s="15"/>
      <c r="F69" s="15"/>
      <c r="G69" s="15">
        <f>B69</f>
        <v>0</v>
      </c>
      <c r="H69" s="15"/>
      <c r="I69" s="15"/>
      <c r="J69" s="19" t="s">
        <v>92</v>
      </c>
      <c r="K69" s="15">
        <f t="shared" si="1"/>
      </c>
    </row>
    <row r="70" spans="1:11" ht="15">
      <c r="A70" s="15">
        <f>leerstijlentest!C71</f>
        <v>48</v>
      </c>
      <c r="B70" s="16">
        <f>IF(leerstijlentest!D71="v",1,0)</f>
        <v>0</v>
      </c>
      <c r="C70" s="15">
        <f>IF(leerstijlentest!D71="x",1,0)</f>
        <v>0</v>
      </c>
      <c r="D70" s="17">
        <f t="shared" si="0"/>
        <v>0</v>
      </c>
      <c r="E70" s="15">
        <f>B70</f>
        <v>0</v>
      </c>
      <c r="F70" s="15"/>
      <c r="G70" s="15"/>
      <c r="H70" s="15"/>
      <c r="I70" s="15"/>
      <c r="J70" s="19" t="s">
        <v>92</v>
      </c>
      <c r="K70" s="15">
        <f t="shared" si="1"/>
      </c>
    </row>
    <row r="71" spans="1:11" ht="15">
      <c r="A71" s="15">
        <f>leerstijlentest!C72</f>
        <v>49</v>
      </c>
      <c r="B71" s="16">
        <f>IF(leerstijlentest!D72="v",1,0)</f>
        <v>0</v>
      </c>
      <c r="C71" s="15">
        <f>IF(leerstijlentest!D72="x",1,0)</f>
        <v>0</v>
      </c>
      <c r="D71" s="17">
        <f t="shared" si="0"/>
        <v>0</v>
      </c>
      <c r="E71" s="15"/>
      <c r="F71" s="15"/>
      <c r="G71" s="15"/>
      <c r="H71" s="15">
        <f>B71</f>
        <v>0</v>
      </c>
      <c r="I71" s="15"/>
      <c r="J71" s="19" t="s">
        <v>92</v>
      </c>
      <c r="K71" s="15">
        <f t="shared" si="1"/>
      </c>
    </row>
    <row r="72" spans="1:11" ht="15">
      <c r="A72" s="15">
        <f>leerstijlentest!C73</f>
        <v>50</v>
      </c>
      <c r="B72" s="16">
        <f>IF(leerstijlentest!D73="v",1,0)</f>
        <v>0</v>
      </c>
      <c r="C72" s="15">
        <f>IF(leerstijlentest!D73="x",1,0)</f>
        <v>0</v>
      </c>
      <c r="D72" s="17">
        <f t="shared" si="0"/>
        <v>0</v>
      </c>
      <c r="E72" s="15"/>
      <c r="F72" s="15"/>
      <c r="G72" s="15"/>
      <c r="H72" s="15">
        <f>B72</f>
        <v>0</v>
      </c>
      <c r="I72" s="15"/>
      <c r="J72" s="19" t="s">
        <v>92</v>
      </c>
      <c r="K72" s="15">
        <f t="shared" si="1"/>
      </c>
    </row>
    <row r="73" spans="1:11" ht="15">
      <c r="A73" s="15"/>
      <c r="B73" s="16"/>
      <c r="C73" s="15"/>
      <c r="D73" s="17">
        <f t="shared" si="0"/>
        <v>0</v>
      </c>
      <c r="E73" s="15"/>
      <c r="F73" s="15"/>
      <c r="G73" s="15"/>
      <c r="H73" s="15"/>
      <c r="I73" s="15"/>
      <c r="J73" s="19"/>
      <c r="K73" s="15">
        <f t="shared" si="1"/>
      </c>
    </row>
    <row r="74" spans="1:11" ht="15">
      <c r="A74" s="15">
        <f>leerstijlentest!C75</f>
        <v>51</v>
      </c>
      <c r="B74" s="16">
        <f>IF(leerstijlentest!D75="v",1,0)</f>
        <v>0</v>
      </c>
      <c r="C74" s="15">
        <f>IF(leerstijlentest!D75="x",1,0)</f>
        <v>0</v>
      </c>
      <c r="D74" s="17">
        <f t="shared" si="0"/>
        <v>0</v>
      </c>
      <c r="E74" s="15"/>
      <c r="F74" s="15"/>
      <c r="G74" s="15">
        <f>B74</f>
        <v>0</v>
      </c>
      <c r="H74" s="15"/>
      <c r="I74" s="15"/>
      <c r="J74" s="19" t="s">
        <v>92</v>
      </c>
      <c r="K74" s="15">
        <f t="shared" si="1"/>
      </c>
    </row>
    <row r="75" spans="1:11" ht="15">
      <c r="A75" s="15">
        <f>leerstijlentest!C76</f>
        <v>52</v>
      </c>
      <c r="B75" s="16">
        <f>IF(leerstijlentest!D76="v",1,0)</f>
        <v>0</v>
      </c>
      <c r="C75" s="15">
        <f>IF(leerstijlentest!D76="x",1,0)</f>
        <v>0</v>
      </c>
      <c r="D75" s="17">
        <f t="shared" si="0"/>
        <v>0</v>
      </c>
      <c r="E75" s="15"/>
      <c r="F75" s="15">
        <f>B75</f>
        <v>0</v>
      </c>
      <c r="G75" s="15"/>
      <c r="H75" s="15"/>
      <c r="I75" s="15"/>
      <c r="J75" s="19" t="s">
        <v>92</v>
      </c>
      <c r="K75" s="15">
        <f t="shared" si="1"/>
      </c>
    </row>
    <row r="76" spans="1:11" ht="15">
      <c r="A76" s="15">
        <f>leerstijlentest!C77</f>
        <v>53</v>
      </c>
      <c r="B76" s="16">
        <f>IF(leerstijlentest!D77="v",1,0)</f>
        <v>0</v>
      </c>
      <c r="C76" s="15">
        <f>IF(leerstijlentest!D77="x",1,0)</f>
        <v>0</v>
      </c>
      <c r="D76" s="17">
        <f t="shared" si="0"/>
        <v>0</v>
      </c>
      <c r="E76" s="15"/>
      <c r="F76" s="15"/>
      <c r="G76" s="15"/>
      <c r="H76" s="15">
        <f>B76</f>
        <v>0</v>
      </c>
      <c r="I76" s="15"/>
      <c r="J76" s="19" t="s">
        <v>92</v>
      </c>
      <c r="K76" s="15">
        <f t="shared" si="1"/>
      </c>
    </row>
    <row r="77" spans="1:11" ht="15">
      <c r="A77" s="15">
        <f>leerstijlentest!C78</f>
        <v>54</v>
      </c>
      <c r="B77" s="16">
        <f>IF(leerstijlentest!D78="v",1,0)</f>
        <v>0</v>
      </c>
      <c r="C77" s="15">
        <f>IF(leerstijlentest!D78="x",1,0)</f>
        <v>0</v>
      </c>
      <c r="D77" s="17">
        <f t="shared" si="0"/>
        <v>0</v>
      </c>
      <c r="E77" s="15"/>
      <c r="F77" s="15"/>
      <c r="G77" s="15"/>
      <c r="H77" s="15">
        <f>B77</f>
        <v>0</v>
      </c>
      <c r="I77" s="15"/>
      <c r="J77" s="19" t="s">
        <v>92</v>
      </c>
      <c r="K77" s="15">
        <f t="shared" si="1"/>
      </c>
    </row>
    <row r="78" spans="1:11" ht="15">
      <c r="A78" s="15">
        <f>leerstijlentest!C79</f>
        <v>55</v>
      </c>
      <c r="B78" s="16">
        <f>IF(leerstijlentest!D79="v",1,0)</f>
        <v>0</v>
      </c>
      <c r="C78" s="15">
        <f>IF(leerstijlentest!D79="x",1,0)</f>
        <v>0</v>
      </c>
      <c r="D78" s="17">
        <f t="shared" si="0"/>
        <v>0</v>
      </c>
      <c r="E78" s="15"/>
      <c r="F78" s="15">
        <f>B78</f>
        <v>0</v>
      </c>
      <c r="G78" s="15"/>
      <c r="H78" s="15"/>
      <c r="I78" s="15"/>
      <c r="J78" s="19" t="s">
        <v>92</v>
      </c>
      <c r="K78" s="15">
        <f t="shared" si="1"/>
      </c>
    </row>
    <row r="79" spans="1:11" ht="15">
      <c r="A79" s="15"/>
      <c r="B79" s="16"/>
      <c r="C79" s="15"/>
      <c r="D79" s="17">
        <f aca="true" t="shared" si="2" ref="D79:D108">SUM(B79:C79)</f>
        <v>0</v>
      </c>
      <c r="E79" s="15"/>
      <c r="F79" s="15"/>
      <c r="G79" s="15"/>
      <c r="H79" s="15"/>
      <c r="I79" s="15"/>
      <c r="J79" s="19"/>
      <c r="K79" s="15">
        <f aca="true" t="shared" si="3" ref="K79:K108">IF(D79=1,J79,"")</f>
      </c>
    </row>
    <row r="80" spans="1:11" ht="15">
      <c r="A80" s="15">
        <f>leerstijlentest!C81</f>
        <v>56</v>
      </c>
      <c r="B80" s="16">
        <f>IF(leerstijlentest!D81="v",1,0)</f>
        <v>0</v>
      </c>
      <c r="C80" s="15">
        <f>IF(leerstijlentest!D81="x",1,0)</f>
        <v>0</v>
      </c>
      <c r="D80" s="17">
        <f t="shared" si="2"/>
        <v>0</v>
      </c>
      <c r="E80" s="15"/>
      <c r="F80" s="15"/>
      <c r="G80" s="15"/>
      <c r="H80" s="15">
        <f>B80</f>
        <v>0</v>
      </c>
      <c r="I80" s="15"/>
      <c r="J80" s="19" t="s">
        <v>92</v>
      </c>
      <c r="K80" s="15">
        <f t="shared" si="3"/>
      </c>
    </row>
    <row r="81" spans="1:11" ht="15">
      <c r="A81" s="15">
        <f>leerstijlentest!C82</f>
        <v>57</v>
      </c>
      <c r="B81" s="16">
        <f>IF(leerstijlentest!D82="v",1,0)</f>
        <v>0</v>
      </c>
      <c r="C81" s="15">
        <f>IF(leerstijlentest!D82="x",1,0)</f>
        <v>0</v>
      </c>
      <c r="D81" s="17">
        <f t="shared" si="2"/>
        <v>0</v>
      </c>
      <c r="E81" s="15"/>
      <c r="F81" s="15"/>
      <c r="G81" s="15">
        <f>B81</f>
        <v>0</v>
      </c>
      <c r="H81" s="15"/>
      <c r="I81" s="15"/>
      <c r="J81" s="19" t="s">
        <v>92</v>
      </c>
      <c r="K81" s="15">
        <f t="shared" si="3"/>
      </c>
    </row>
    <row r="82" spans="1:11" ht="15">
      <c r="A82" s="15">
        <f>leerstijlentest!C83</f>
        <v>58</v>
      </c>
      <c r="B82" s="16">
        <f>IF(leerstijlentest!D83="v",1,0)</f>
        <v>0</v>
      </c>
      <c r="C82" s="15">
        <f>IF(leerstijlentest!D83="x",1,0)</f>
        <v>0</v>
      </c>
      <c r="D82" s="17">
        <f t="shared" si="2"/>
        <v>0</v>
      </c>
      <c r="E82" s="15">
        <f>B82</f>
        <v>0</v>
      </c>
      <c r="F82" s="15"/>
      <c r="G82" s="15"/>
      <c r="H82" s="15"/>
      <c r="I82" s="15"/>
      <c r="J82" s="19" t="s">
        <v>92</v>
      </c>
      <c r="K82" s="15">
        <f t="shared" si="3"/>
      </c>
    </row>
    <row r="83" spans="1:11" ht="15">
      <c r="A83" s="15">
        <f>leerstijlentest!C84</f>
        <v>59</v>
      </c>
      <c r="B83" s="16">
        <f>IF(leerstijlentest!D84="v",1,0)</f>
        <v>0</v>
      </c>
      <c r="C83" s="15">
        <f>IF(leerstijlentest!D84="x",1,0)</f>
        <v>0</v>
      </c>
      <c r="D83" s="17">
        <f t="shared" si="2"/>
        <v>0</v>
      </c>
      <c r="E83" s="15"/>
      <c r="F83" s="15"/>
      <c r="G83" s="15"/>
      <c r="H83" s="15">
        <f>B83</f>
        <v>0</v>
      </c>
      <c r="I83" s="15"/>
      <c r="J83" s="19" t="s">
        <v>92</v>
      </c>
      <c r="K83" s="15">
        <f t="shared" si="3"/>
      </c>
    </row>
    <row r="84" spans="1:11" ht="15">
      <c r="A84" s="15">
        <f>leerstijlentest!C85</f>
        <v>60</v>
      </c>
      <c r="B84" s="16">
        <f>IF(leerstijlentest!D85="v",1,0)</f>
        <v>0</v>
      </c>
      <c r="C84" s="15">
        <f>IF(leerstijlentest!D85="x",1,0)</f>
        <v>0</v>
      </c>
      <c r="D84" s="17">
        <f t="shared" si="2"/>
        <v>0</v>
      </c>
      <c r="E84" s="15"/>
      <c r="F84" s="15">
        <f>B84</f>
        <v>0</v>
      </c>
      <c r="G84" s="15"/>
      <c r="H84" s="15"/>
      <c r="I84" s="15"/>
      <c r="J84" s="19" t="s">
        <v>92</v>
      </c>
      <c r="K84" s="15">
        <f t="shared" si="3"/>
      </c>
    </row>
    <row r="85" spans="1:11" ht="15">
      <c r="A85" s="15"/>
      <c r="B85" s="16"/>
      <c r="C85" s="15"/>
      <c r="D85" s="17">
        <f t="shared" si="2"/>
        <v>0</v>
      </c>
      <c r="E85" s="15"/>
      <c r="F85" s="15"/>
      <c r="G85" s="15"/>
      <c r="H85" s="15"/>
      <c r="I85" s="15"/>
      <c r="J85" s="19"/>
      <c r="K85" s="15">
        <f t="shared" si="3"/>
      </c>
    </row>
    <row r="86" spans="1:11" ht="15">
      <c r="A86" s="15">
        <f>leerstijlentest!C87</f>
        <v>61</v>
      </c>
      <c r="B86" s="16">
        <f>IF(leerstijlentest!D87="v",1,0)</f>
        <v>0</v>
      </c>
      <c r="C86" s="15">
        <f>IF(leerstijlentest!D87="x",1,0)</f>
        <v>0</v>
      </c>
      <c r="D86" s="17">
        <f t="shared" si="2"/>
        <v>0</v>
      </c>
      <c r="E86" s="15"/>
      <c r="F86" s="15"/>
      <c r="G86" s="15">
        <f>B86</f>
        <v>0</v>
      </c>
      <c r="H86" s="15"/>
      <c r="I86" s="15"/>
      <c r="J86" s="19" t="s">
        <v>92</v>
      </c>
      <c r="K86" s="15">
        <f t="shared" si="3"/>
      </c>
    </row>
    <row r="87" spans="1:11" ht="15">
      <c r="A87" s="15">
        <f>leerstijlentest!C88</f>
        <v>62</v>
      </c>
      <c r="B87" s="16">
        <f>IF(leerstijlentest!D88="v",1,0)</f>
        <v>0</v>
      </c>
      <c r="C87" s="15">
        <f>IF(leerstijlentest!D88="x",1,0)</f>
        <v>0</v>
      </c>
      <c r="D87" s="17">
        <f t="shared" si="2"/>
        <v>0</v>
      </c>
      <c r="E87" s="15"/>
      <c r="F87" s="15">
        <f>B87</f>
        <v>0</v>
      </c>
      <c r="G87" s="15"/>
      <c r="H87" s="15"/>
      <c r="I87" s="15"/>
      <c r="J87" s="19" t="s">
        <v>92</v>
      </c>
      <c r="K87" s="15">
        <f t="shared" si="3"/>
      </c>
    </row>
    <row r="88" spans="1:11" ht="15">
      <c r="A88" s="15">
        <f>leerstijlentest!C89</f>
        <v>63</v>
      </c>
      <c r="B88" s="16">
        <f>IF(leerstijlentest!D89="v",1,0)</f>
        <v>0</v>
      </c>
      <c r="C88" s="15">
        <f>IF(leerstijlentest!D89="x",1,0)</f>
        <v>0</v>
      </c>
      <c r="D88" s="17">
        <f t="shared" si="2"/>
        <v>0</v>
      </c>
      <c r="E88" s="15"/>
      <c r="F88" s="15"/>
      <c r="G88" s="15">
        <f>B88</f>
        <v>0</v>
      </c>
      <c r="H88" s="15"/>
      <c r="I88" s="15"/>
      <c r="J88" s="19" t="s">
        <v>92</v>
      </c>
      <c r="K88" s="15">
        <f t="shared" si="3"/>
      </c>
    </row>
    <row r="89" spans="1:11" ht="15">
      <c r="A89" s="15">
        <f>leerstijlentest!C90</f>
        <v>64</v>
      </c>
      <c r="B89" s="16">
        <f>IF(leerstijlentest!D90="v",1,0)</f>
        <v>0</v>
      </c>
      <c r="C89" s="15">
        <f>IF(leerstijlentest!D90="x",1,0)</f>
        <v>0</v>
      </c>
      <c r="D89" s="17">
        <f t="shared" si="2"/>
        <v>0</v>
      </c>
      <c r="E89" s="15">
        <f>B89</f>
        <v>0</v>
      </c>
      <c r="F89" s="15"/>
      <c r="G89" s="15"/>
      <c r="H89" s="15"/>
      <c r="I89" s="15"/>
      <c r="J89" s="19" t="s">
        <v>92</v>
      </c>
      <c r="K89" s="15">
        <f t="shared" si="3"/>
      </c>
    </row>
    <row r="90" spans="1:11" ht="15">
      <c r="A90" s="15">
        <f>leerstijlentest!C91</f>
        <v>65</v>
      </c>
      <c r="B90" s="16">
        <f>IF(leerstijlentest!D91="v",1,0)</f>
        <v>0</v>
      </c>
      <c r="C90" s="15">
        <f>IF(leerstijlentest!D91="x",1,0)</f>
        <v>0</v>
      </c>
      <c r="D90" s="17">
        <f t="shared" si="2"/>
        <v>0</v>
      </c>
      <c r="E90" s="15"/>
      <c r="F90" s="15"/>
      <c r="G90" s="15"/>
      <c r="H90" s="15">
        <f>B90</f>
        <v>0</v>
      </c>
      <c r="I90" s="15"/>
      <c r="J90" s="19" t="s">
        <v>92</v>
      </c>
      <c r="K90" s="15">
        <f t="shared" si="3"/>
      </c>
    </row>
    <row r="91" spans="1:11" ht="15">
      <c r="A91" s="15"/>
      <c r="B91" s="16"/>
      <c r="C91" s="15"/>
      <c r="D91" s="17">
        <f t="shared" si="2"/>
        <v>0</v>
      </c>
      <c r="E91" s="15"/>
      <c r="F91" s="15"/>
      <c r="G91" s="15"/>
      <c r="H91" s="15"/>
      <c r="I91" s="15"/>
      <c r="J91" s="19"/>
      <c r="K91" s="15">
        <f t="shared" si="3"/>
      </c>
    </row>
    <row r="92" spans="1:11" ht="15">
      <c r="A92" s="15">
        <f>leerstijlentest!C93</f>
        <v>66</v>
      </c>
      <c r="B92" s="16">
        <f>IF(leerstijlentest!D93="v",1,0)</f>
        <v>0</v>
      </c>
      <c r="C92" s="15">
        <f>IF(leerstijlentest!D93="x",1,0)</f>
        <v>0</v>
      </c>
      <c r="D92" s="17">
        <f t="shared" si="2"/>
        <v>0</v>
      </c>
      <c r="E92" s="15"/>
      <c r="F92" s="15">
        <f>B92</f>
        <v>0</v>
      </c>
      <c r="G92" s="15"/>
      <c r="H92" s="15"/>
      <c r="I92" s="15"/>
      <c r="J92" s="19" t="s">
        <v>92</v>
      </c>
      <c r="K92" s="15">
        <f t="shared" si="3"/>
      </c>
    </row>
    <row r="93" spans="1:11" ht="15">
      <c r="A93" s="15">
        <f>leerstijlentest!C94</f>
        <v>67</v>
      </c>
      <c r="B93" s="16">
        <f>IF(leerstijlentest!D94="v",1,0)</f>
        <v>0</v>
      </c>
      <c r="C93" s="15">
        <f>IF(leerstijlentest!D94="x",1,0)</f>
        <v>0</v>
      </c>
      <c r="D93" s="17">
        <f t="shared" si="2"/>
        <v>0</v>
      </c>
      <c r="E93" s="15"/>
      <c r="F93" s="15">
        <f>B93</f>
        <v>0</v>
      </c>
      <c r="G93" s="15"/>
      <c r="H93" s="15"/>
      <c r="I93" s="15"/>
      <c r="J93" s="19" t="s">
        <v>92</v>
      </c>
      <c r="K93" s="15">
        <f t="shared" si="3"/>
      </c>
    </row>
    <row r="94" spans="1:11" ht="15">
      <c r="A94" s="15">
        <f>leerstijlentest!C95</f>
        <v>68</v>
      </c>
      <c r="B94" s="16">
        <f>IF(leerstijlentest!D95="v",1,0)</f>
        <v>0</v>
      </c>
      <c r="C94" s="15">
        <f>IF(leerstijlentest!D95="x",1,0)</f>
        <v>0</v>
      </c>
      <c r="D94" s="17">
        <f t="shared" si="2"/>
        <v>0</v>
      </c>
      <c r="E94" s="15"/>
      <c r="F94" s="15"/>
      <c r="G94" s="15">
        <f>B94</f>
        <v>0</v>
      </c>
      <c r="H94" s="15"/>
      <c r="I94" s="15"/>
      <c r="J94" s="19" t="s">
        <v>92</v>
      </c>
      <c r="K94" s="15">
        <f t="shared" si="3"/>
      </c>
    </row>
    <row r="95" spans="1:11" ht="15">
      <c r="A95" s="15">
        <f>leerstijlentest!C96</f>
        <v>69</v>
      </c>
      <c r="B95" s="16">
        <f>IF(leerstijlentest!D96="v",1,0)</f>
        <v>0</v>
      </c>
      <c r="C95" s="15">
        <f>IF(leerstijlentest!D96="x",1,0)</f>
        <v>0</v>
      </c>
      <c r="D95" s="17">
        <f t="shared" si="2"/>
        <v>0</v>
      </c>
      <c r="E95" s="15"/>
      <c r="F95" s="15"/>
      <c r="G95" s="15"/>
      <c r="H95" s="15">
        <f>B95</f>
        <v>0</v>
      </c>
      <c r="I95" s="15"/>
      <c r="J95" s="19" t="s">
        <v>92</v>
      </c>
      <c r="K95" s="15">
        <f t="shared" si="3"/>
      </c>
    </row>
    <row r="96" spans="1:11" ht="15">
      <c r="A96" s="15">
        <f>leerstijlentest!C97</f>
        <v>70</v>
      </c>
      <c r="B96" s="16">
        <f>IF(leerstijlentest!D97="v",1,0)</f>
        <v>0</v>
      </c>
      <c r="C96" s="15">
        <f>IF(leerstijlentest!D97="x",1,0)</f>
        <v>0</v>
      </c>
      <c r="D96" s="17">
        <f t="shared" si="2"/>
        <v>0</v>
      </c>
      <c r="E96" s="15"/>
      <c r="F96" s="15"/>
      <c r="G96" s="15"/>
      <c r="H96" s="15">
        <f>B96</f>
        <v>0</v>
      </c>
      <c r="I96" s="15"/>
      <c r="J96" s="19" t="s">
        <v>92</v>
      </c>
      <c r="K96" s="15">
        <f t="shared" si="3"/>
      </c>
    </row>
    <row r="97" spans="1:11" ht="15">
      <c r="A97" s="15"/>
      <c r="B97" s="16"/>
      <c r="C97" s="15"/>
      <c r="D97" s="17">
        <f t="shared" si="2"/>
        <v>0</v>
      </c>
      <c r="E97" s="15"/>
      <c r="F97" s="15"/>
      <c r="G97" s="15"/>
      <c r="H97" s="15"/>
      <c r="I97" s="15"/>
      <c r="J97" s="19"/>
      <c r="K97" s="15">
        <f t="shared" si="3"/>
      </c>
    </row>
    <row r="98" spans="1:11" ht="15">
      <c r="A98" s="15">
        <f>leerstijlentest!C99</f>
        <v>71</v>
      </c>
      <c r="B98" s="16">
        <f>IF(leerstijlentest!D99="v",1,0)</f>
        <v>0</v>
      </c>
      <c r="C98" s="15">
        <f>IF(leerstijlentest!D99="x",1,0)</f>
        <v>0</v>
      </c>
      <c r="D98" s="17">
        <f t="shared" si="2"/>
        <v>0</v>
      </c>
      <c r="E98" s="15">
        <f>B98</f>
        <v>0</v>
      </c>
      <c r="F98" s="15"/>
      <c r="G98" s="15"/>
      <c r="H98" s="15"/>
      <c r="I98" s="15"/>
      <c r="J98" s="19" t="s">
        <v>92</v>
      </c>
      <c r="K98" s="15">
        <f t="shared" si="3"/>
      </c>
    </row>
    <row r="99" spans="1:11" ht="15">
      <c r="A99" s="15">
        <f>leerstijlentest!C100</f>
        <v>72</v>
      </c>
      <c r="B99" s="16">
        <f>IF(leerstijlentest!D100="v",1,0)</f>
        <v>0</v>
      </c>
      <c r="C99" s="15">
        <f>IF(leerstijlentest!D100="x",1,0)</f>
        <v>0</v>
      </c>
      <c r="D99" s="17">
        <f t="shared" si="2"/>
        <v>0</v>
      </c>
      <c r="E99" s="15">
        <f>B99</f>
        <v>0</v>
      </c>
      <c r="F99" s="15"/>
      <c r="G99" s="15"/>
      <c r="H99" s="15"/>
      <c r="I99" s="15"/>
      <c r="J99" s="19" t="s">
        <v>92</v>
      </c>
      <c r="K99" s="15">
        <f t="shared" si="3"/>
      </c>
    </row>
    <row r="100" spans="1:11" ht="15">
      <c r="A100" s="15">
        <f>leerstijlentest!C101</f>
        <v>73</v>
      </c>
      <c r="B100" s="16">
        <f>IF(leerstijlentest!D101="v",1,0)</f>
        <v>0</v>
      </c>
      <c r="C100" s="15">
        <f>IF(leerstijlentest!D101="x",1,0)</f>
        <v>0</v>
      </c>
      <c r="D100" s="17">
        <f t="shared" si="2"/>
        <v>0</v>
      </c>
      <c r="E100" s="15"/>
      <c r="F100" s="15"/>
      <c r="G100" s="15"/>
      <c r="H100" s="15">
        <f>B100</f>
        <v>0</v>
      </c>
      <c r="I100" s="15"/>
      <c r="J100" s="19" t="s">
        <v>92</v>
      </c>
      <c r="K100" s="15">
        <f t="shared" si="3"/>
      </c>
    </row>
    <row r="101" spans="1:11" ht="15">
      <c r="A101" s="15">
        <f>leerstijlentest!C102</f>
        <v>74</v>
      </c>
      <c r="B101" s="16">
        <f>IF(leerstijlentest!D102="v",1,0)</f>
        <v>0</v>
      </c>
      <c r="C101" s="15">
        <f>IF(leerstijlentest!D102="x",1,0)</f>
        <v>0</v>
      </c>
      <c r="D101" s="17">
        <f t="shared" si="2"/>
        <v>0</v>
      </c>
      <c r="E101" s="15">
        <f>B101</f>
        <v>0</v>
      </c>
      <c r="F101" s="15"/>
      <c r="G101" s="15"/>
      <c r="H101" s="15"/>
      <c r="I101" s="15"/>
      <c r="J101" s="19" t="s">
        <v>92</v>
      </c>
      <c r="K101" s="15">
        <f t="shared" si="3"/>
      </c>
    </row>
    <row r="102" spans="1:11" ht="15">
      <c r="A102" s="15">
        <f>leerstijlentest!C103</f>
        <v>75</v>
      </c>
      <c r="B102" s="16">
        <f>IF(leerstijlentest!D103="v",1,0)</f>
        <v>0</v>
      </c>
      <c r="C102" s="15">
        <f>IF(leerstijlentest!D103="x",1,0)</f>
        <v>0</v>
      </c>
      <c r="D102" s="17">
        <f t="shared" si="2"/>
        <v>0</v>
      </c>
      <c r="E102" s="15"/>
      <c r="F102" s="15"/>
      <c r="G102" s="15">
        <f>B102</f>
        <v>0</v>
      </c>
      <c r="H102" s="15"/>
      <c r="I102" s="15"/>
      <c r="J102" s="19" t="s">
        <v>92</v>
      </c>
      <c r="K102" s="15">
        <f t="shared" si="3"/>
      </c>
    </row>
    <row r="103" spans="1:11" ht="15">
      <c r="A103" s="15"/>
      <c r="B103" s="16"/>
      <c r="C103" s="15"/>
      <c r="D103" s="17">
        <f t="shared" si="2"/>
        <v>0</v>
      </c>
      <c r="E103" s="15"/>
      <c r="F103" s="15"/>
      <c r="G103" s="15"/>
      <c r="H103" s="15"/>
      <c r="I103" s="15"/>
      <c r="J103" s="19"/>
      <c r="K103" s="15">
        <f t="shared" si="3"/>
      </c>
    </row>
    <row r="104" spans="1:11" ht="15">
      <c r="A104" s="15">
        <f>leerstijlentest!C105</f>
        <v>76</v>
      </c>
      <c r="B104" s="16">
        <f>IF(leerstijlentest!D105="v",1,0)</f>
        <v>0</v>
      </c>
      <c r="C104" s="15">
        <f>IF(leerstijlentest!D105="x",1,0)</f>
        <v>0</v>
      </c>
      <c r="D104" s="17">
        <f t="shared" si="2"/>
        <v>0</v>
      </c>
      <c r="E104" s="15"/>
      <c r="F104" s="15">
        <f>B104</f>
        <v>0</v>
      </c>
      <c r="G104" s="15"/>
      <c r="H104" s="15"/>
      <c r="I104" s="15"/>
      <c r="J104" s="19" t="s">
        <v>92</v>
      </c>
      <c r="K104" s="15">
        <f t="shared" si="3"/>
      </c>
    </row>
    <row r="105" spans="1:11" ht="15">
      <c r="A105" s="15">
        <f>leerstijlentest!C106</f>
        <v>77</v>
      </c>
      <c r="B105" s="16">
        <f>IF(leerstijlentest!D106="v",1,0)</f>
        <v>0</v>
      </c>
      <c r="C105" s="15">
        <f>IF(leerstijlentest!D106="x",1,0)</f>
        <v>0</v>
      </c>
      <c r="D105" s="17">
        <f t="shared" si="2"/>
        <v>0</v>
      </c>
      <c r="E105" s="15"/>
      <c r="F105" s="15"/>
      <c r="G105" s="15">
        <f>B105</f>
        <v>0</v>
      </c>
      <c r="H105" s="15"/>
      <c r="I105" s="15"/>
      <c r="J105" s="19" t="s">
        <v>92</v>
      </c>
      <c r="K105" s="15">
        <f t="shared" si="3"/>
      </c>
    </row>
    <row r="106" spans="1:11" ht="15">
      <c r="A106" s="15">
        <f>leerstijlentest!C107</f>
        <v>78</v>
      </c>
      <c r="B106" s="16">
        <f>IF(leerstijlentest!D107="v",1,0)</f>
        <v>0</v>
      </c>
      <c r="C106" s="15">
        <f>IF(leerstijlentest!D107="x",1,0)</f>
        <v>0</v>
      </c>
      <c r="D106" s="17">
        <f t="shared" si="2"/>
        <v>0</v>
      </c>
      <c r="E106" s="15"/>
      <c r="F106" s="15"/>
      <c r="G106" s="15">
        <f>B106</f>
        <v>0</v>
      </c>
      <c r="H106" s="15"/>
      <c r="I106" s="15"/>
      <c r="J106" s="19" t="s">
        <v>92</v>
      </c>
      <c r="K106" s="15">
        <f t="shared" si="3"/>
      </c>
    </row>
    <row r="107" spans="1:11" ht="15">
      <c r="A107" s="15">
        <f>leerstijlentest!C108</f>
        <v>79</v>
      </c>
      <c r="B107" s="16">
        <f>IF(leerstijlentest!D108="v",1,0)</f>
        <v>0</v>
      </c>
      <c r="C107" s="15">
        <f>IF(leerstijlentest!D108="x",1,0)</f>
        <v>0</v>
      </c>
      <c r="D107" s="17">
        <f t="shared" si="2"/>
        <v>0</v>
      </c>
      <c r="E107" s="15">
        <f>B107</f>
        <v>0</v>
      </c>
      <c r="F107" s="15"/>
      <c r="G107" s="15"/>
      <c r="H107" s="15"/>
      <c r="I107" s="15"/>
      <c r="J107" s="19" t="s">
        <v>92</v>
      </c>
      <c r="K107" s="15">
        <f t="shared" si="3"/>
      </c>
    </row>
    <row r="108" spans="1:11" ht="15">
      <c r="A108" s="15">
        <f>leerstijlentest!C109</f>
        <v>80</v>
      </c>
      <c r="B108" s="16">
        <f>IF(leerstijlentest!D109="v",1,0)</f>
        <v>0</v>
      </c>
      <c r="C108" s="15">
        <f>IF(leerstijlentest!D109="x",1,0)</f>
        <v>0</v>
      </c>
      <c r="D108" s="17">
        <f t="shared" si="2"/>
        <v>0</v>
      </c>
      <c r="E108" s="15"/>
      <c r="F108" s="15"/>
      <c r="G108" s="15"/>
      <c r="H108" s="15">
        <f>B108</f>
        <v>0</v>
      </c>
      <c r="I108" s="15"/>
      <c r="J108" s="19" t="s">
        <v>92</v>
      </c>
      <c r="K108" s="15">
        <f t="shared" si="3"/>
      </c>
    </row>
    <row r="109" spans="1:11" ht="15">
      <c r="A109" s="15"/>
      <c r="B109" s="16"/>
      <c r="C109" s="15"/>
      <c r="D109" s="17"/>
      <c r="E109" s="15" t="str">
        <f>E13</f>
        <v>activist</v>
      </c>
      <c r="F109" s="15" t="str">
        <f>F13</f>
        <v>observeerder</v>
      </c>
      <c r="G109" s="15" t="str">
        <f>G13</f>
        <v>theoreticus</v>
      </c>
      <c r="H109" s="15" t="str">
        <f>H13</f>
        <v>pragmaticus</v>
      </c>
      <c r="I109" s="15"/>
      <c r="J109" s="15"/>
      <c r="K109" s="15"/>
    </row>
    <row r="110" spans="1:11" ht="15">
      <c r="A110" s="15">
        <f>SUM(B110:C110)</f>
        <v>0</v>
      </c>
      <c r="B110" s="16">
        <f>SUM(B14:B108)</f>
        <v>0</v>
      </c>
      <c r="C110" s="15">
        <f>SUM(C14:C108)</f>
        <v>0</v>
      </c>
      <c r="D110" s="17"/>
      <c r="E110" s="15">
        <f>SUM(E14:E108)</f>
        <v>0</v>
      </c>
      <c r="F110" s="15">
        <f>SUM(F14:F108)</f>
        <v>0</v>
      </c>
      <c r="G110" s="15">
        <f>SUM(G14:G108)</f>
        <v>0</v>
      </c>
      <c r="H110" s="15">
        <f>SUM(H14:H108)</f>
        <v>0</v>
      </c>
      <c r="I110" s="15">
        <f>SUM(E110:H110)</f>
        <v>0</v>
      </c>
      <c r="J110" s="15"/>
      <c r="K110" s="15"/>
    </row>
  </sheetData>
  <sheetProtection password="D16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Gert Jan</dc:creator>
  <cp:keywords/>
  <dc:description/>
  <cp:lastModifiedBy>Gert Jan</cp:lastModifiedBy>
  <cp:lastPrinted>2010-01-12T20:17:21Z</cp:lastPrinted>
  <dcterms:created xsi:type="dcterms:W3CDTF">2010-01-10T20:48:21Z</dcterms:created>
  <dcterms:modified xsi:type="dcterms:W3CDTF">2010-01-12T20:55:54Z</dcterms:modified>
  <cp:category/>
  <cp:version/>
  <cp:contentType/>
  <cp:contentStatus/>
</cp:coreProperties>
</file>